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Feuil1" sheetId="1" r:id="rId1"/>
  </sheets>
  <definedNames>
    <definedName name="_xlnm._FilterDatabase" localSheetId="0" hidden="1">Feuil1!$A$1:$FB$1811</definedName>
  </definedNames>
  <calcPr calcId="145621"/>
</workbook>
</file>

<file path=xl/calcChain.xml><?xml version="1.0" encoding="utf-8"?>
<calcChain xmlns="http://schemas.openxmlformats.org/spreadsheetml/2006/main">
  <c r="H1957" i="1" l="1"/>
  <c r="H1956" i="1"/>
  <c r="H1955" i="1"/>
  <c r="H1954" i="1"/>
  <c r="H1940" i="1"/>
  <c r="H1939" i="1"/>
  <c r="H1938" i="1"/>
  <c r="H1937" i="1"/>
  <c r="H1936" i="1"/>
  <c r="H1935" i="1"/>
  <c r="H1921" i="1"/>
  <c r="H1920" i="1"/>
  <c r="H1919" i="1"/>
  <c r="H1879" i="1"/>
  <c r="H1878" i="1"/>
  <c r="H1877" i="1"/>
  <c r="H1876" i="1"/>
  <c r="H1875" i="1"/>
  <c r="H1874" i="1"/>
  <c r="H1873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G249" i="1" l="1"/>
  <c r="G181" i="1"/>
  <c r="G132" i="1"/>
  <c r="P619" i="1"/>
  <c r="G619" i="1"/>
  <c r="P9" i="1"/>
  <c r="G9" i="1"/>
  <c r="P4" i="1"/>
  <c r="G4" i="1"/>
  <c r="G1811" i="1" l="1"/>
  <c r="C1811" i="1"/>
  <c r="G1810" i="1"/>
  <c r="C1810" i="1"/>
  <c r="G1809" i="1"/>
  <c r="C1809" i="1"/>
  <c r="G1808" i="1"/>
  <c r="C1808" i="1"/>
  <c r="G1807" i="1"/>
  <c r="C1807" i="1"/>
  <c r="G1806" i="1"/>
  <c r="C1806" i="1"/>
  <c r="G1805" i="1"/>
  <c r="C1805" i="1"/>
  <c r="G1546" i="1"/>
  <c r="C1546" i="1"/>
  <c r="G1545" i="1"/>
  <c r="C1545" i="1"/>
  <c r="G1544" i="1"/>
  <c r="C1544" i="1"/>
  <c r="G1543" i="1"/>
  <c r="C1543" i="1"/>
  <c r="G1542" i="1"/>
  <c r="C1542" i="1"/>
  <c r="G1541" i="1"/>
  <c r="C1541" i="1"/>
  <c r="G1540" i="1"/>
  <c r="C1540" i="1"/>
  <c r="G1539" i="1"/>
  <c r="C1539" i="1"/>
  <c r="G1538" i="1"/>
  <c r="C1538" i="1"/>
  <c r="G1537" i="1"/>
  <c r="C1537" i="1"/>
  <c r="G1536" i="1"/>
  <c r="C1536" i="1"/>
  <c r="G1535" i="1"/>
  <c r="C1535" i="1"/>
  <c r="G1534" i="1"/>
  <c r="C1534" i="1"/>
  <c r="G1533" i="1"/>
  <c r="C1533" i="1"/>
  <c r="G1532" i="1"/>
  <c r="C1532" i="1"/>
  <c r="G1531" i="1"/>
  <c r="C1531" i="1"/>
  <c r="G1530" i="1"/>
  <c r="C1530" i="1"/>
  <c r="G1529" i="1"/>
  <c r="C1529" i="1"/>
  <c r="G1528" i="1"/>
  <c r="C1528" i="1"/>
  <c r="G1527" i="1"/>
  <c r="C1527" i="1"/>
  <c r="G1526" i="1"/>
  <c r="C1526" i="1"/>
  <c r="G1525" i="1"/>
  <c r="C1525" i="1"/>
  <c r="G1524" i="1"/>
  <c r="C1524" i="1"/>
  <c r="G1523" i="1"/>
  <c r="C1523" i="1"/>
  <c r="G1522" i="1"/>
  <c r="C1522" i="1"/>
  <c r="G1521" i="1"/>
  <c r="C1521" i="1"/>
  <c r="G1520" i="1"/>
  <c r="C1520" i="1"/>
  <c r="G1519" i="1"/>
  <c r="C1519" i="1"/>
  <c r="G1518" i="1"/>
  <c r="C1518" i="1"/>
  <c r="G1517" i="1"/>
  <c r="C1517" i="1"/>
  <c r="G1516" i="1"/>
  <c r="C1516" i="1"/>
  <c r="G1515" i="1"/>
  <c r="C1515" i="1"/>
  <c r="G1514" i="1"/>
  <c r="C1514" i="1"/>
  <c r="G1513" i="1"/>
  <c r="C1513" i="1"/>
  <c r="G1512" i="1"/>
  <c r="C1512" i="1"/>
  <c r="G1511" i="1"/>
  <c r="C1511" i="1"/>
  <c r="G1510" i="1"/>
  <c r="C1510" i="1"/>
  <c r="G1509" i="1"/>
  <c r="C1509" i="1"/>
  <c r="G1508" i="1"/>
  <c r="C1508" i="1"/>
  <c r="G1507" i="1"/>
  <c r="C1507" i="1"/>
  <c r="G1506" i="1"/>
  <c r="C1506" i="1"/>
  <c r="G1505" i="1"/>
  <c r="C1505" i="1"/>
  <c r="G1504" i="1"/>
  <c r="C1504" i="1"/>
  <c r="G1503" i="1"/>
  <c r="C1503" i="1"/>
  <c r="G1502" i="1"/>
  <c r="C1502" i="1"/>
  <c r="G1501" i="1"/>
  <c r="C1501" i="1"/>
  <c r="G1500" i="1"/>
  <c r="C1500" i="1"/>
  <c r="G1499" i="1"/>
  <c r="C1499" i="1"/>
  <c r="G1498" i="1"/>
  <c r="C1498" i="1"/>
  <c r="G1497" i="1"/>
  <c r="C1497" i="1"/>
  <c r="G1496" i="1"/>
  <c r="C1496" i="1"/>
  <c r="G1495" i="1"/>
  <c r="C1495" i="1"/>
  <c r="G1494" i="1"/>
  <c r="C1494" i="1"/>
  <c r="G1493" i="1"/>
  <c r="C1493" i="1"/>
  <c r="G1492" i="1"/>
  <c r="C1492" i="1"/>
  <c r="G1491" i="1"/>
  <c r="C1491" i="1"/>
  <c r="G1490" i="1"/>
  <c r="C1490" i="1"/>
  <c r="G1489" i="1"/>
  <c r="C1489" i="1"/>
  <c r="G1488" i="1"/>
  <c r="C1488" i="1"/>
  <c r="G1487" i="1"/>
  <c r="C1487" i="1"/>
  <c r="G1486" i="1"/>
  <c r="C1486" i="1"/>
  <c r="G1485" i="1"/>
  <c r="C1485" i="1"/>
  <c r="G1484" i="1"/>
  <c r="C1484" i="1"/>
  <c r="G1483" i="1"/>
  <c r="C1483" i="1"/>
  <c r="G1482" i="1"/>
  <c r="C1482" i="1"/>
  <c r="G1481" i="1"/>
  <c r="C1481" i="1"/>
  <c r="G1480" i="1"/>
  <c r="C1480" i="1"/>
  <c r="G1479" i="1"/>
  <c r="C1479" i="1"/>
  <c r="G1478" i="1"/>
  <c r="C1478" i="1"/>
  <c r="G1477" i="1"/>
  <c r="C1477" i="1"/>
  <c r="G1476" i="1"/>
  <c r="C1476" i="1"/>
  <c r="G1475" i="1"/>
  <c r="C1475" i="1"/>
  <c r="G1798" i="1"/>
  <c r="C1798" i="1"/>
  <c r="G1790" i="1"/>
  <c r="C1790" i="1"/>
  <c r="G1783" i="1"/>
  <c r="C1783" i="1"/>
  <c r="G1802" i="1"/>
  <c r="C1802" i="1"/>
  <c r="G1800" i="1"/>
  <c r="C1800" i="1"/>
  <c r="G1796" i="1"/>
  <c r="C1796" i="1"/>
  <c r="G1792" i="1"/>
  <c r="C1792" i="1"/>
  <c r="G1780" i="1"/>
  <c r="C1780" i="1"/>
  <c r="G1774" i="1"/>
  <c r="C1774" i="1"/>
  <c r="G1770" i="1"/>
  <c r="C1770" i="1"/>
  <c r="G1767" i="1"/>
  <c r="C1767" i="1"/>
  <c r="G1801" i="1"/>
  <c r="C1801" i="1"/>
  <c r="G1784" i="1"/>
  <c r="C1784" i="1"/>
  <c r="G1773" i="1"/>
  <c r="C1773" i="1"/>
  <c r="G1797" i="1"/>
  <c r="C1797" i="1"/>
  <c r="G1794" i="1"/>
  <c r="C1794" i="1"/>
  <c r="G1789" i="1"/>
  <c r="C1789" i="1"/>
  <c r="G1786" i="1"/>
  <c r="C1786" i="1"/>
  <c r="G1779" i="1"/>
  <c r="C1779" i="1"/>
  <c r="G1771" i="1"/>
  <c r="C1771" i="1"/>
  <c r="G1804" i="1"/>
  <c r="C1804" i="1"/>
  <c r="G1799" i="1"/>
  <c r="C1799" i="1"/>
  <c r="G1795" i="1"/>
  <c r="C1795" i="1"/>
  <c r="G1793" i="1"/>
  <c r="C1793" i="1"/>
  <c r="G1791" i="1"/>
  <c r="C1791" i="1"/>
  <c r="G1788" i="1"/>
  <c r="C1788" i="1"/>
  <c r="G1787" i="1"/>
  <c r="C1787" i="1"/>
  <c r="G1785" i="1"/>
  <c r="C1785" i="1"/>
  <c r="G1782" i="1"/>
  <c r="C1782" i="1"/>
  <c r="G1778" i="1"/>
  <c r="C1778" i="1"/>
  <c r="G1776" i="1"/>
  <c r="C1776" i="1"/>
  <c r="G1772" i="1"/>
  <c r="C1772" i="1"/>
  <c r="G1769" i="1"/>
  <c r="C1769" i="1"/>
  <c r="G1768" i="1"/>
  <c r="C1768" i="1"/>
  <c r="G1766" i="1"/>
  <c r="C1766" i="1"/>
  <c r="G1781" i="1"/>
  <c r="C1781" i="1"/>
  <c r="G1803" i="1"/>
  <c r="C1803" i="1"/>
  <c r="G1777" i="1"/>
  <c r="C1777" i="1"/>
  <c r="G1775" i="1"/>
  <c r="C1775" i="1"/>
  <c r="G1433" i="1"/>
  <c r="C1433" i="1"/>
  <c r="G1432" i="1"/>
  <c r="C1432" i="1"/>
  <c r="G1431" i="1"/>
  <c r="C1431" i="1"/>
  <c r="G1430" i="1"/>
  <c r="C1430" i="1"/>
  <c r="G1429" i="1"/>
  <c r="C1429" i="1"/>
  <c r="G1428" i="1"/>
  <c r="C1428" i="1"/>
  <c r="G1427" i="1"/>
  <c r="C1427" i="1"/>
  <c r="G1426" i="1"/>
  <c r="C1426" i="1"/>
  <c r="G1425" i="1"/>
  <c r="C1425" i="1"/>
  <c r="G1424" i="1"/>
  <c r="C1424" i="1"/>
  <c r="G1423" i="1"/>
  <c r="C1423" i="1"/>
  <c r="G1422" i="1"/>
  <c r="C1422" i="1"/>
  <c r="G1421" i="1"/>
  <c r="C1421" i="1"/>
  <c r="G1420" i="1"/>
  <c r="C1420" i="1"/>
  <c r="G1419" i="1"/>
  <c r="C1419" i="1"/>
  <c r="G1418" i="1"/>
  <c r="C1418" i="1"/>
  <c r="G1417" i="1"/>
  <c r="C1417" i="1"/>
  <c r="G1416" i="1"/>
  <c r="C1416" i="1"/>
  <c r="G1415" i="1"/>
  <c r="C1415" i="1"/>
  <c r="G1414" i="1"/>
  <c r="C1414" i="1"/>
  <c r="G1413" i="1"/>
  <c r="C1413" i="1"/>
  <c r="G1412" i="1"/>
  <c r="C1412" i="1"/>
  <c r="G1411" i="1"/>
  <c r="C1411" i="1"/>
  <c r="G1410" i="1"/>
  <c r="C1410" i="1"/>
  <c r="G1409" i="1"/>
  <c r="C1409" i="1"/>
  <c r="G1408" i="1"/>
  <c r="C1408" i="1"/>
  <c r="G1407" i="1"/>
  <c r="C1407" i="1"/>
  <c r="G1406" i="1"/>
  <c r="C1406" i="1"/>
  <c r="G1405" i="1"/>
  <c r="C1405" i="1"/>
  <c r="G1753" i="1"/>
  <c r="C1753" i="1"/>
  <c r="G1746" i="1"/>
  <c r="C1746" i="1"/>
  <c r="G1742" i="1"/>
  <c r="C1742" i="1"/>
  <c r="G1722" i="1"/>
  <c r="C1722" i="1"/>
  <c r="G1694" i="1"/>
  <c r="C1694" i="1"/>
  <c r="G1678" i="1"/>
  <c r="C1678" i="1"/>
  <c r="G1765" i="1"/>
  <c r="C1765" i="1"/>
  <c r="G1759" i="1"/>
  <c r="C1759" i="1"/>
  <c r="G1751" i="1"/>
  <c r="C1751" i="1"/>
  <c r="G1747" i="1"/>
  <c r="C1747" i="1"/>
  <c r="G1735" i="1"/>
  <c r="C1735" i="1"/>
  <c r="G1730" i="1"/>
  <c r="C1730" i="1"/>
  <c r="G1728" i="1"/>
  <c r="C1728" i="1"/>
  <c r="G1725" i="1"/>
  <c r="C1725" i="1"/>
  <c r="G1721" i="1"/>
  <c r="C1721" i="1"/>
  <c r="G1719" i="1"/>
  <c r="C1719" i="1"/>
  <c r="G1714" i="1"/>
  <c r="C1714" i="1"/>
  <c r="G1712" i="1"/>
  <c r="C1712" i="1"/>
  <c r="G1705" i="1"/>
  <c r="C1705" i="1"/>
  <c r="G1701" i="1"/>
  <c r="C1701" i="1"/>
  <c r="G1693" i="1"/>
  <c r="C1693" i="1"/>
  <c r="G1691" i="1"/>
  <c r="C1691" i="1"/>
  <c r="G1764" i="1"/>
  <c r="C1764" i="1"/>
  <c r="G1733" i="1"/>
  <c r="C1733" i="1"/>
  <c r="G1718" i="1"/>
  <c r="C1718" i="1"/>
  <c r="G1704" i="1"/>
  <c r="C1704" i="1"/>
  <c r="G1724" i="1"/>
  <c r="C1724" i="1"/>
  <c r="G1692" i="1"/>
  <c r="C1692" i="1"/>
  <c r="G1763" i="1"/>
  <c r="C1763" i="1"/>
  <c r="G1758" i="1"/>
  <c r="C1758" i="1"/>
  <c r="G1752" i="1"/>
  <c r="C1752" i="1"/>
  <c r="G1750" i="1"/>
  <c r="C1750" i="1"/>
  <c r="G1749" i="1"/>
  <c r="C1749" i="1"/>
  <c r="G1745" i="1"/>
  <c r="C1745" i="1"/>
  <c r="G1744" i="1"/>
  <c r="C1744" i="1"/>
  <c r="G1741" i="1"/>
  <c r="C1741" i="1"/>
  <c r="G1736" i="1"/>
  <c r="C1736" i="1"/>
  <c r="G1734" i="1"/>
  <c r="C1734" i="1"/>
  <c r="G1732" i="1"/>
  <c r="C1732" i="1"/>
  <c r="G1731" i="1"/>
  <c r="C1731" i="1"/>
  <c r="G1729" i="1"/>
  <c r="C1729" i="1"/>
  <c r="G1727" i="1"/>
  <c r="C1727" i="1"/>
  <c r="G1720" i="1"/>
  <c r="C1720" i="1"/>
  <c r="G1717" i="1"/>
  <c r="C1717" i="1"/>
  <c r="G1716" i="1"/>
  <c r="C1716" i="1"/>
  <c r="G1713" i="1"/>
  <c r="C1713" i="1"/>
  <c r="G1711" i="1"/>
  <c r="C1711" i="1"/>
  <c r="G1703" i="1"/>
  <c r="C1703" i="1"/>
  <c r="G1700" i="1"/>
  <c r="C1700" i="1"/>
  <c r="G1690" i="1"/>
  <c r="C1690" i="1"/>
  <c r="G1689" i="1"/>
  <c r="C1689" i="1"/>
  <c r="G1684" i="1"/>
  <c r="C1684" i="1"/>
  <c r="G1679" i="1"/>
  <c r="C1679" i="1"/>
  <c r="G1677" i="1"/>
  <c r="C1677" i="1"/>
  <c r="G1743" i="1"/>
  <c r="C1743" i="1"/>
  <c r="G1723" i="1"/>
  <c r="C1723" i="1"/>
  <c r="G1715" i="1"/>
  <c r="C1715" i="1"/>
  <c r="G1706" i="1"/>
  <c r="C1706" i="1"/>
  <c r="G1699" i="1"/>
  <c r="C1699" i="1"/>
  <c r="G1748" i="1"/>
  <c r="C1748" i="1"/>
  <c r="G1762" i="1"/>
  <c r="C1762" i="1"/>
  <c r="G1757" i="1"/>
  <c r="C1757" i="1"/>
  <c r="G1740" i="1"/>
  <c r="C1740" i="1"/>
  <c r="G1710" i="1"/>
  <c r="C1710" i="1"/>
  <c r="G1698" i="1"/>
  <c r="C1698" i="1"/>
  <c r="G1688" i="1"/>
  <c r="C1688" i="1"/>
  <c r="G1683" i="1"/>
  <c r="C1683" i="1"/>
  <c r="G1756" i="1"/>
  <c r="C1756" i="1"/>
  <c r="G1739" i="1"/>
  <c r="C1739" i="1"/>
  <c r="G1709" i="1"/>
  <c r="C1709" i="1"/>
  <c r="G1697" i="1"/>
  <c r="C1697" i="1"/>
  <c r="G1687" i="1"/>
  <c r="C1687" i="1"/>
  <c r="G1682" i="1"/>
  <c r="C1682" i="1"/>
  <c r="G1761" i="1"/>
  <c r="C1761" i="1"/>
  <c r="G1755" i="1"/>
  <c r="C1755" i="1"/>
  <c r="G1738" i="1"/>
  <c r="C1738" i="1"/>
  <c r="G1708" i="1"/>
  <c r="C1708" i="1"/>
  <c r="G1696" i="1"/>
  <c r="C1696" i="1"/>
  <c r="G1686" i="1"/>
  <c r="C1686" i="1"/>
  <c r="G1681" i="1"/>
  <c r="C1681" i="1"/>
  <c r="G1737" i="1"/>
  <c r="C1737" i="1"/>
  <c r="G1695" i="1"/>
  <c r="C1695" i="1"/>
  <c r="G1685" i="1"/>
  <c r="C1685" i="1"/>
  <c r="G1680" i="1"/>
  <c r="C1680" i="1"/>
  <c r="G1726" i="1"/>
  <c r="C1726" i="1"/>
  <c r="G1702" i="1"/>
  <c r="C1702" i="1"/>
  <c r="G1760" i="1"/>
  <c r="C1760" i="1"/>
  <c r="G1754" i="1"/>
  <c r="C1754" i="1"/>
  <c r="G1707" i="1"/>
  <c r="C1707" i="1"/>
  <c r="G1639" i="1"/>
  <c r="C1639" i="1"/>
  <c r="G1637" i="1"/>
  <c r="C1637" i="1"/>
  <c r="G1636" i="1"/>
  <c r="C1636" i="1"/>
  <c r="G1632" i="1"/>
  <c r="C1632" i="1"/>
  <c r="G1631" i="1"/>
  <c r="C1631" i="1"/>
  <c r="G1624" i="1"/>
  <c r="C1624" i="1"/>
  <c r="G1548" i="1"/>
  <c r="C1548" i="1"/>
  <c r="G1549" i="1"/>
  <c r="C1549" i="1"/>
  <c r="G1676" i="1"/>
  <c r="C1676" i="1"/>
  <c r="G1675" i="1"/>
  <c r="C1675" i="1"/>
  <c r="G1674" i="1"/>
  <c r="C1674" i="1"/>
  <c r="G1673" i="1"/>
  <c r="C1673" i="1"/>
  <c r="G1672" i="1"/>
  <c r="C1672" i="1"/>
  <c r="G1668" i="1"/>
  <c r="C1668" i="1"/>
  <c r="G1667" i="1"/>
  <c r="C1667" i="1"/>
  <c r="G1666" i="1"/>
  <c r="C1666" i="1"/>
  <c r="G1665" i="1"/>
  <c r="C1665" i="1"/>
  <c r="G1664" i="1"/>
  <c r="C1664" i="1"/>
  <c r="G1663" i="1"/>
  <c r="C1663" i="1"/>
  <c r="G1662" i="1"/>
  <c r="C1662" i="1"/>
  <c r="G1661" i="1"/>
  <c r="C1661" i="1"/>
  <c r="G1660" i="1"/>
  <c r="C1660" i="1"/>
  <c r="G1659" i="1"/>
  <c r="C1659" i="1"/>
  <c r="G1658" i="1"/>
  <c r="C1658" i="1"/>
  <c r="G1657" i="1"/>
  <c r="C1657" i="1"/>
  <c r="G1656" i="1"/>
  <c r="C1656" i="1"/>
  <c r="G1655" i="1"/>
  <c r="C1655" i="1"/>
  <c r="G1654" i="1"/>
  <c r="C1654" i="1"/>
  <c r="G1653" i="1"/>
  <c r="C1653" i="1"/>
  <c r="G1652" i="1"/>
  <c r="C1652" i="1"/>
  <c r="G1651" i="1"/>
  <c r="C1651" i="1"/>
  <c r="G1650" i="1"/>
  <c r="C1650" i="1"/>
  <c r="G1649" i="1"/>
  <c r="C1649" i="1"/>
  <c r="G1648" i="1"/>
  <c r="C1648" i="1"/>
  <c r="G1647" i="1"/>
  <c r="C1647" i="1"/>
  <c r="G1646" i="1"/>
  <c r="C1646" i="1"/>
  <c r="G1645" i="1"/>
  <c r="C1645" i="1"/>
  <c r="G1644" i="1"/>
  <c r="C1644" i="1"/>
  <c r="G1643" i="1"/>
  <c r="C1643" i="1"/>
  <c r="G1642" i="1"/>
  <c r="C1642" i="1"/>
  <c r="G1641" i="1"/>
  <c r="C1641" i="1"/>
  <c r="G1640" i="1"/>
  <c r="C1640" i="1"/>
  <c r="G1630" i="1"/>
  <c r="C1630" i="1"/>
  <c r="G1623" i="1"/>
  <c r="C1623" i="1"/>
  <c r="G1629" i="1"/>
  <c r="C1629" i="1"/>
  <c r="G1622" i="1"/>
  <c r="C1622" i="1"/>
  <c r="G1628" i="1"/>
  <c r="C1628" i="1"/>
  <c r="G1621" i="1"/>
  <c r="C1621" i="1"/>
  <c r="G1620" i="1"/>
  <c r="C1620" i="1"/>
  <c r="G1627" i="1"/>
  <c r="C1627" i="1"/>
  <c r="G1619" i="1"/>
  <c r="C1619" i="1"/>
  <c r="G1634" i="1"/>
  <c r="C1634" i="1"/>
  <c r="G1626" i="1"/>
  <c r="C1626" i="1"/>
  <c r="G1635" i="1"/>
  <c r="C1635" i="1"/>
  <c r="G1633" i="1"/>
  <c r="C1633" i="1"/>
  <c r="G1625" i="1"/>
  <c r="C1625" i="1"/>
  <c r="G1638" i="1"/>
  <c r="C1638" i="1"/>
  <c r="G1618" i="1"/>
  <c r="C1618" i="1"/>
  <c r="G1617" i="1"/>
  <c r="C1617" i="1"/>
  <c r="G1616" i="1"/>
  <c r="C1616" i="1"/>
  <c r="G1615" i="1"/>
  <c r="C1615" i="1"/>
  <c r="G1614" i="1"/>
  <c r="C1614" i="1"/>
  <c r="G1613" i="1"/>
  <c r="C1613" i="1"/>
  <c r="G1612" i="1"/>
  <c r="C1612" i="1"/>
  <c r="G1611" i="1"/>
  <c r="C1611" i="1"/>
  <c r="G1609" i="1"/>
  <c r="C1609" i="1"/>
  <c r="G1606" i="1"/>
  <c r="C1606" i="1"/>
  <c r="G1604" i="1"/>
  <c r="C1604" i="1"/>
  <c r="G1599" i="1"/>
  <c r="C1599" i="1"/>
  <c r="G1596" i="1"/>
  <c r="C1596" i="1"/>
  <c r="G1590" i="1"/>
  <c r="C1590" i="1"/>
  <c r="G1588" i="1"/>
  <c r="C1588" i="1"/>
  <c r="G1584" i="1"/>
  <c r="C1584" i="1"/>
  <c r="G1582" i="1"/>
  <c r="C1582" i="1"/>
  <c r="G1579" i="1"/>
  <c r="C1579" i="1"/>
  <c r="G1574" i="1"/>
  <c r="C1574" i="1"/>
  <c r="G1573" i="1"/>
  <c r="C1573" i="1"/>
  <c r="G1570" i="1"/>
  <c r="C1570" i="1"/>
  <c r="G1567" i="1"/>
  <c r="C1567" i="1"/>
  <c r="G1564" i="1"/>
  <c r="C1564" i="1"/>
  <c r="G1562" i="1"/>
  <c r="C1562" i="1"/>
  <c r="G1560" i="1"/>
  <c r="C1560" i="1"/>
  <c r="G1558" i="1"/>
  <c r="C1558" i="1"/>
  <c r="G1554" i="1"/>
  <c r="C1554" i="1"/>
  <c r="G1552" i="1"/>
  <c r="C1552" i="1"/>
  <c r="G1551" i="1"/>
  <c r="C1551" i="1"/>
  <c r="G1608" i="1"/>
  <c r="C1608" i="1"/>
  <c r="G1607" i="1"/>
  <c r="C1607" i="1"/>
  <c r="G1605" i="1"/>
  <c r="C1605" i="1"/>
  <c r="G1603" i="1"/>
  <c r="C1603" i="1"/>
  <c r="G1602" i="1"/>
  <c r="C1602" i="1"/>
  <c r="G1601" i="1"/>
  <c r="C1601" i="1"/>
  <c r="G1600" i="1"/>
  <c r="C1600" i="1"/>
  <c r="G1598" i="1"/>
  <c r="C1598" i="1"/>
  <c r="G1597" i="1"/>
  <c r="C1597" i="1"/>
  <c r="G1595" i="1"/>
  <c r="C1595" i="1"/>
  <c r="G1593" i="1"/>
  <c r="C1593" i="1"/>
  <c r="G1592" i="1"/>
  <c r="C1592" i="1"/>
  <c r="G1591" i="1"/>
  <c r="C1591" i="1"/>
  <c r="G1589" i="1"/>
  <c r="C1589" i="1"/>
  <c r="G1587" i="1"/>
  <c r="C1587" i="1"/>
  <c r="G1586" i="1"/>
  <c r="C1586" i="1"/>
  <c r="G1585" i="1"/>
  <c r="C1585" i="1"/>
  <c r="G1583" i="1"/>
  <c r="C1583" i="1"/>
  <c r="G1581" i="1"/>
  <c r="C1581" i="1"/>
  <c r="G1578" i="1"/>
  <c r="C1578" i="1"/>
  <c r="G1575" i="1"/>
  <c r="C1575" i="1"/>
  <c r="G1572" i="1"/>
  <c r="C1572" i="1"/>
  <c r="G1571" i="1"/>
  <c r="C1571" i="1"/>
  <c r="G1569" i="1"/>
  <c r="C1569" i="1"/>
  <c r="G1566" i="1"/>
  <c r="C1566" i="1"/>
  <c r="G1563" i="1"/>
  <c r="C1563" i="1"/>
  <c r="G1561" i="1"/>
  <c r="C1561" i="1"/>
  <c r="G1559" i="1"/>
  <c r="C1559" i="1"/>
  <c r="G1557" i="1"/>
  <c r="C1557" i="1"/>
  <c r="G1555" i="1"/>
  <c r="C1555" i="1"/>
  <c r="G1553" i="1"/>
  <c r="C1553" i="1"/>
  <c r="G1550" i="1"/>
  <c r="C1550" i="1"/>
  <c r="G1547" i="1"/>
  <c r="C1547" i="1"/>
  <c r="G1594" i="1"/>
  <c r="C1594" i="1"/>
  <c r="G1580" i="1"/>
  <c r="C1580" i="1"/>
  <c r="G1577" i="1"/>
  <c r="C1577" i="1"/>
  <c r="G1568" i="1"/>
  <c r="C1568" i="1"/>
  <c r="G1565" i="1"/>
  <c r="C1565" i="1"/>
  <c r="G1556" i="1"/>
  <c r="C1556" i="1"/>
  <c r="G1671" i="1"/>
  <c r="C1671" i="1"/>
  <c r="G1670" i="1"/>
  <c r="C1670" i="1"/>
  <c r="G1610" i="1"/>
  <c r="C1610" i="1"/>
  <c r="G1576" i="1"/>
  <c r="C1576" i="1"/>
  <c r="G1669" i="1"/>
  <c r="C1669" i="1"/>
  <c r="G1371" i="1"/>
  <c r="C1371" i="1"/>
  <c r="G1380" i="1"/>
  <c r="C1380" i="1"/>
  <c r="G1377" i="1"/>
  <c r="C1377" i="1"/>
  <c r="G1373" i="1"/>
  <c r="C1373" i="1"/>
  <c r="G1379" i="1"/>
  <c r="C1379" i="1"/>
  <c r="G1378" i="1"/>
  <c r="C1378" i="1"/>
  <c r="G1376" i="1"/>
  <c r="C1376" i="1"/>
  <c r="G1375" i="1"/>
  <c r="C1375" i="1"/>
  <c r="G1374" i="1"/>
  <c r="C1374" i="1"/>
  <c r="G1372" i="1"/>
  <c r="C1372" i="1"/>
  <c r="G1471" i="1"/>
  <c r="C1471" i="1"/>
  <c r="G1468" i="1"/>
  <c r="C1468" i="1"/>
  <c r="G1465" i="1"/>
  <c r="C1465" i="1"/>
  <c r="G1463" i="1"/>
  <c r="C1463" i="1"/>
  <c r="G1461" i="1"/>
  <c r="C1461" i="1"/>
  <c r="G1456" i="1"/>
  <c r="C1456" i="1"/>
  <c r="G1455" i="1"/>
  <c r="C1455" i="1"/>
  <c r="G1453" i="1"/>
  <c r="C1453" i="1"/>
  <c r="G1452" i="1"/>
  <c r="C1452" i="1"/>
  <c r="G1451" i="1"/>
  <c r="C1451" i="1"/>
  <c r="G1445" i="1"/>
  <c r="C1445" i="1"/>
  <c r="G1441" i="1"/>
  <c r="C1441" i="1"/>
  <c r="G1439" i="1"/>
  <c r="C1439" i="1"/>
  <c r="G1436" i="1"/>
  <c r="C1436" i="1"/>
  <c r="G1404" i="1"/>
  <c r="C1404" i="1"/>
  <c r="G1400" i="1"/>
  <c r="C1400" i="1"/>
  <c r="G1397" i="1"/>
  <c r="C1397" i="1"/>
  <c r="G1396" i="1"/>
  <c r="C1396" i="1"/>
  <c r="G1394" i="1"/>
  <c r="C1394" i="1"/>
  <c r="G1387" i="1"/>
  <c r="C1387" i="1"/>
  <c r="G1386" i="1"/>
  <c r="C1386" i="1"/>
  <c r="G1385" i="1"/>
  <c r="C1385" i="1"/>
  <c r="G1383" i="1"/>
  <c r="C1383" i="1"/>
  <c r="G1382" i="1"/>
  <c r="C1382" i="1"/>
  <c r="G1381" i="1"/>
  <c r="C1381" i="1"/>
  <c r="G1403" i="1"/>
  <c r="C1403" i="1"/>
  <c r="G1360" i="1"/>
  <c r="C1360" i="1"/>
  <c r="G1434" i="1"/>
  <c r="C1434" i="1"/>
  <c r="G1470" i="1"/>
  <c r="C1470" i="1"/>
  <c r="G1469" i="1"/>
  <c r="C1469" i="1"/>
  <c r="G1467" i="1"/>
  <c r="C1467" i="1"/>
  <c r="G1464" i="1"/>
  <c r="C1464" i="1"/>
  <c r="G1462" i="1"/>
  <c r="C1462" i="1"/>
  <c r="G1460" i="1"/>
  <c r="C1460" i="1"/>
  <c r="G1458" i="1"/>
  <c r="C1458" i="1"/>
  <c r="G1454" i="1"/>
  <c r="C1454" i="1"/>
  <c r="G1450" i="1"/>
  <c r="C1450" i="1"/>
  <c r="G1448" i="1"/>
  <c r="C1448" i="1"/>
  <c r="G1444" i="1"/>
  <c r="C1444" i="1"/>
  <c r="G1447" i="1"/>
  <c r="C1447" i="1"/>
  <c r="G1442" i="1"/>
  <c r="C1442" i="1"/>
  <c r="G1438" i="1"/>
  <c r="C1438" i="1"/>
  <c r="G1440" i="1"/>
  <c r="C1440" i="1"/>
  <c r="G1446" i="1"/>
  <c r="C1446" i="1"/>
  <c r="G1437" i="1"/>
  <c r="C1437" i="1"/>
  <c r="G1370" i="1"/>
  <c r="C1370" i="1"/>
  <c r="G1361" i="1"/>
  <c r="C1361" i="1"/>
  <c r="G1369" i="1"/>
  <c r="C1369" i="1"/>
  <c r="G1365" i="1"/>
  <c r="C1365" i="1"/>
  <c r="G1358" i="1"/>
  <c r="C1358" i="1"/>
  <c r="G1357" i="1"/>
  <c r="C1357" i="1"/>
  <c r="G1354" i="1"/>
  <c r="C1354" i="1"/>
  <c r="G1352" i="1"/>
  <c r="C1352" i="1"/>
  <c r="G1349" i="1"/>
  <c r="C1349" i="1"/>
  <c r="G1345" i="1"/>
  <c r="C1345" i="1"/>
  <c r="G1343" i="1"/>
  <c r="C1343" i="1"/>
  <c r="G1342" i="1"/>
  <c r="C1342" i="1"/>
  <c r="G1340" i="1"/>
  <c r="C1340" i="1"/>
  <c r="G1338" i="1"/>
  <c r="C1338" i="1"/>
  <c r="G1335" i="1"/>
  <c r="C1335" i="1"/>
  <c r="G1333" i="1"/>
  <c r="C1333" i="1"/>
  <c r="G1331" i="1"/>
  <c r="C1331" i="1"/>
  <c r="G1329" i="1"/>
  <c r="C1329" i="1"/>
  <c r="G1326" i="1"/>
  <c r="C1326" i="1"/>
  <c r="G1324" i="1"/>
  <c r="C1324" i="1"/>
  <c r="G1323" i="1"/>
  <c r="C1323" i="1"/>
  <c r="G1319" i="1"/>
  <c r="C1319" i="1"/>
  <c r="G1318" i="1"/>
  <c r="C1318" i="1"/>
  <c r="G1316" i="1"/>
  <c r="C1316" i="1"/>
  <c r="G1312" i="1"/>
  <c r="C1312" i="1"/>
  <c r="G1310" i="1"/>
  <c r="C1310" i="1"/>
  <c r="G1308" i="1"/>
  <c r="C1308" i="1"/>
  <c r="G1306" i="1"/>
  <c r="C1306" i="1"/>
  <c r="G1303" i="1"/>
  <c r="C1303" i="1"/>
  <c r="G1299" i="1"/>
  <c r="C1299" i="1"/>
  <c r="G1297" i="1"/>
  <c r="C1297" i="1"/>
  <c r="G1292" i="1"/>
  <c r="C1292" i="1"/>
  <c r="G1290" i="1"/>
  <c r="C1290" i="1"/>
  <c r="G1288" i="1"/>
  <c r="C1288" i="1"/>
  <c r="G1285" i="1"/>
  <c r="C1285" i="1"/>
  <c r="G1280" i="1"/>
  <c r="C1280" i="1"/>
  <c r="G1279" i="1"/>
  <c r="C1279" i="1"/>
  <c r="G1275" i="1"/>
  <c r="C1275" i="1"/>
  <c r="G1274" i="1"/>
  <c r="C1274" i="1"/>
  <c r="G1273" i="1"/>
  <c r="C1273" i="1"/>
  <c r="G1270" i="1"/>
  <c r="C1270" i="1"/>
  <c r="G1267" i="1"/>
  <c r="C1267" i="1"/>
  <c r="G1266" i="1"/>
  <c r="C1266" i="1"/>
  <c r="G1265" i="1"/>
  <c r="C1265" i="1"/>
  <c r="G1263" i="1"/>
  <c r="C1263" i="1"/>
  <c r="G1261" i="1"/>
  <c r="C1261" i="1"/>
  <c r="G1259" i="1"/>
  <c r="C1259" i="1"/>
  <c r="G1257" i="1"/>
  <c r="C1257" i="1"/>
  <c r="G1355" i="1"/>
  <c r="C1355" i="1"/>
  <c r="G1353" i="1"/>
  <c r="C1353" i="1"/>
  <c r="G1351" i="1"/>
  <c r="C1351" i="1"/>
  <c r="G1348" i="1"/>
  <c r="C1348" i="1"/>
  <c r="G1341" i="1"/>
  <c r="C1341" i="1"/>
  <c r="G1337" i="1"/>
  <c r="C1337" i="1"/>
  <c r="G1328" i="1"/>
  <c r="C1328" i="1"/>
  <c r="G1322" i="1"/>
  <c r="C1322" i="1"/>
  <c r="G1317" i="1"/>
  <c r="C1317" i="1"/>
  <c r="G1315" i="1"/>
  <c r="C1315" i="1"/>
  <c r="G1309" i="1"/>
  <c r="C1309" i="1"/>
  <c r="G1305" i="1"/>
  <c r="C1305" i="1"/>
  <c r="G1304" i="1"/>
  <c r="C1304" i="1"/>
  <c r="G1302" i="1"/>
  <c r="C1302" i="1"/>
  <c r="G1298" i="1"/>
  <c r="C1298" i="1"/>
  <c r="G1296" i="1"/>
  <c r="C1296" i="1"/>
  <c r="G1289" i="1"/>
  <c r="C1289" i="1"/>
  <c r="G1287" i="1"/>
  <c r="C1287" i="1"/>
  <c r="G1284" i="1"/>
  <c r="C1284" i="1"/>
  <c r="G1282" i="1"/>
  <c r="C1282" i="1"/>
  <c r="G1278" i="1"/>
  <c r="C1278" i="1"/>
  <c r="G1277" i="1"/>
  <c r="C1277" i="1"/>
  <c r="G1276" i="1"/>
  <c r="C1276" i="1"/>
  <c r="G1269" i="1"/>
  <c r="C1269" i="1"/>
  <c r="G1264" i="1"/>
  <c r="C1264" i="1"/>
  <c r="G1262" i="1"/>
  <c r="C1262" i="1"/>
  <c r="G1260" i="1"/>
  <c r="C1260" i="1"/>
  <c r="G1258" i="1"/>
  <c r="C1258" i="1"/>
  <c r="G1356" i="1"/>
  <c r="C1356" i="1"/>
  <c r="G1350" i="1"/>
  <c r="C1350" i="1"/>
  <c r="G1347" i="1"/>
  <c r="C1347" i="1"/>
  <c r="G1339" i="1"/>
  <c r="C1339" i="1"/>
  <c r="G1336" i="1"/>
  <c r="C1336" i="1"/>
  <c r="G1332" i="1"/>
  <c r="C1332" i="1"/>
  <c r="G1330" i="1"/>
  <c r="C1330" i="1"/>
  <c r="G1327" i="1"/>
  <c r="C1327" i="1"/>
  <c r="G1325" i="1"/>
  <c r="C1325" i="1"/>
  <c r="G1314" i="1"/>
  <c r="C1314" i="1"/>
  <c r="G1295" i="1"/>
  <c r="C1295" i="1"/>
  <c r="G1291" i="1"/>
  <c r="C1291" i="1"/>
  <c r="G1283" i="1"/>
  <c r="C1283" i="1"/>
  <c r="G1281" i="1"/>
  <c r="C1281" i="1"/>
  <c r="G1395" i="1"/>
  <c r="C1395" i="1"/>
  <c r="G1364" i="1"/>
  <c r="C1364" i="1"/>
  <c r="G1359" i="1"/>
  <c r="C1359" i="1"/>
  <c r="G1362" i="1"/>
  <c r="C1362" i="1"/>
  <c r="G1474" i="1"/>
  <c r="C1474" i="1"/>
  <c r="G1473" i="1"/>
  <c r="C1473" i="1"/>
  <c r="G1472" i="1"/>
  <c r="C1472" i="1"/>
  <c r="G1443" i="1"/>
  <c r="C1443" i="1"/>
  <c r="G1402" i="1"/>
  <c r="C1402" i="1"/>
  <c r="G1399" i="1"/>
  <c r="C1399" i="1"/>
  <c r="G1393" i="1"/>
  <c r="C1393" i="1"/>
  <c r="G1391" i="1"/>
  <c r="C1391" i="1"/>
  <c r="G1389" i="1"/>
  <c r="C1389" i="1"/>
  <c r="G1401" i="1"/>
  <c r="C1401" i="1"/>
  <c r="G1398" i="1"/>
  <c r="C1398" i="1"/>
  <c r="G1392" i="1"/>
  <c r="C1392" i="1"/>
  <c r="G1390" i="1"/>
  <c r="C1390" i="1"/>
  <c r="G1388" i="1"/>
  <c r="C1388" i="1"/>
  <c r="G1384" i="1"/>
  <c r="C1384" i="1"/>
  <c r="G1368" i="1"/>
  <c r="C1368" i="1"/>
  <c r="G1367" i="1"/>
  <c r="C1367" i="1"/>
  <c r="G1363" i="1"/>
  <c r="C1363" i="1"/>
  <c r="G1366" i="1"/>
  <c r="C1366" i="1"/>
  <c r="G1344" i="1"/>
  <c r="C1344" i="1"/>
  <c r="G1320" i="1"/>
  <c r="C1320" i="1"/>
  <c r="G1311" i="1"/>
  <c r="C1311" i="1"/>
  <c r="G1307" i="1"/>
  <c r="C1307" i="1"/>
  <c r="G1301" i="1"/>
  <c r="C1301" i="1"/>
  <c r="G1293" i="1"/>
  <c r="C1293" i="1"/>
  <c r="G1286" i="1"/>
  <c r="C1286" i="1"/>
  <c r="G1271" i="1"/>
  <c r="C1271" i="1"/>
  <c r="G1256" i="1"/>
  <c r="C1256" i="1"/>
  <c r="G1457" i="1"/>
  <c r="C1457" i="1"/>
  <c r="G1435" i="1"/>
  <c r="C1435" i="1"/>
  <c r="G1466" i="1"/>
  <c r="C1466" i="1"/>
  <c r="G1459" i="1"/>
  <c r="C1459" i="1"/>
  <c r="G1449" i="1"/>
  <c r="C1449" i="1"/>
  <c r="G1346" i="1"/>
  <c r="C1346" i="1"/>
  <c r="G1334" i="1"/>
  <c r="C1334" i="1"/>
  <c r="G1321" i="1"/>
  <c r="C1321" i="1"/>
  <c r="G1313" i="1"/>
  <c r="C1313" i="1"/>
  <c r="G1300" i="1"/>
  <c r="C1300" i="1"/>
  <c r="G1294" i="1"/>
  <c r="C1294" i="1"/>
  <c r="G1272" i="1"/>
  <c r="C1272" i="1"/>
  <c r="G1268" i="1"/>
  <c r="C1268" i="1"/>
  <c r="G1254" i="1"/>
  <c r="C1254" i="1"/>
  <c r="G1239" i="1"/>
  <c r="C1239" i="1"/>
  <c r="G1233" i="1"/>
  <c r="C1233" i="1"/>
  <c r="G1230" i="1"/>
  <c r="C1230" i="1"/>
  <c r="G1225" i="1"/>
  <c r="C1225" i="1"/>
  <c r="G1216" i="1"/>
  <c r="C1216" i="1"/>
  <c r="G1213" i="1"/>
  <c r="C1213" i="1"/>
  <c r="G1210" i="1"/>
  <c r="C1210" i="1"/>
  <c r="G1206" i="1"/>
  <c r="C1206" i="1"/>
  <c r="G1201" i="1"/>
  <c r="C1201" i="1"/>
  <c r="G1191" i="1"/>
  <c r="C1191" i="1"/>
  <c r="G1180" i="1"/>
  <c r="C1180" i="1"/>
  <c r="G1176" i="1"/>
  <c r="C1176" i="1"/>
  <c r="G1170" i="1"/>
  <c r="C1170" i="1"/>
  <c r="G1166" i="1"/>
  <c r="C1166" i="1"/>
  <c r="G1161" i="1"/>
  <c r="C1161" i="1"/>
  <c r="G1159" i="1"/>
  <c r="C1159" i="1"/>
  <c r="G1144" i="1"/>
  <c r="C1144" i="1"/>
  <c r="G1141" i="1"/>
  <c r="C1141" i="1"/>
  <c r="G1138" i="1"/>
  <c r="C1138" i="1"/>
  <c r="G1134" i="1"/>
  <c r="C1134" i="1"/>
  <c r="G1126" i="1"/>
  <c r="C1126" i="1"/>
  <c r="G1120" i="1"/>
  <c r="C1120" i="1"/>
  <c r="G1102" i="1"/>
  <c r="C1102" i="1"/>
  <c r="G1099" i="1"/>
  <c r="C1099" i="1"/>
  <c r="G1093" i="1"/>
  <c r="C1093" i="1"/>
  <c r="G1092" i="1"/>
  <c r="C1092" i="1"/>
  <c r="G1085" i="1"/>
  <c r="C1085" i="1"/>
  <c r="G1083" i="1"/>
  <c r="C1083" i="1"/>
  <c r="G1078" i="1"/>
  <c r="C1078" i="1"/>
  <c r="G972" i="1"/>
  <c r="C972" i="1"/>
  <c r="G963" i="1"/>
  <c r="C963" i="1"/>
  <c r="G959" i="1"/>
  <c r="C959" i="1"/>
  <c r="G957" i="1"/>
  <c r="C957" i="1"/>
  <c r="G956" i="1"/>
  <c r="C956" i="1"/>
  <c r="G975" i="1"/>
  <c r="C975" i="1"/>
  <c r="G953" i="1"/>
  <c r="C953" i="1"/>
  <c r="G952" i="1"/>
  <c r="C952" i="1"/>
  <c r="G951" i="1"/>
  <c r="C951" i="1"/>
  <c r="G950" i="1"/>
  <c r="C950" i="1"/>
  <c r="G941" i="1"/>
  <c r="C941" i="1"/>
  <c r="G938" i="1"/>
  <c r="C938" i="1"/>
  <c r="G934" i="1"/>
  <c r="C934" i="1"/>
  <c r="G933" i="1"/>
  <c r="C933" i="1"/>
  <c r="G937" i="1"/>
  <c r="C937" i="1"/>
  <c r="G897" i="1"/>
  <c r="C897" i="1"/>
  <c r="G892" i="1"/>
  <c r="C892" i="1"/>
  <c r="G888" i="1"/>
  <c r="C888" i="1"/>
  <c r="G885" i="1"/>
  <c r="C885" i="1"/>
  <c r="G883" i="1"/>
  <c r="C883" i="1"/>
  <c r="G880" i="1"/>
  <c r="C880" i="1"/>
  <c r="G877" i="1"/>
  <c r="C877" i="1"/>
  <c r="G1169" i="1"/>
  <c r="C1169" i="1"/>
  <c r="G1133" i="1"/>
  <c r="C1133" i="1"/>
  <c r="G936" i="1"/>
  <c r="C936" i="1"/>
  <c r="G932" i="1"/>
  <c r="C932" i="1"/>
  <c r="G1250" i="1"/>
  <c r="C1250" i="1"/>
  <c r="G1247" i="1"/>
  <c r="C1247" i="1"/>
  <c r="G1255" i="1"/>
  <c r="C1255" i="1"/>
  <c r="G1253" i="1"/>
  <c r="C1253" i="1"/>
  <c r="G1249" i="1"/>
  <c r="C1249" i="1"/>
  <c r="G1246" i="1"/>
  <c r="C1246" i="1"/>
  <c r="G1252" i="1"/>
  <c r="C1252" i="1"/>
  <c r="G1221" i="1"/>
  <c r="C1221" i="1"/>
  <c r="G1220" i="1"/>
  <c r="C1220" i="1"/>
  <c r="G1194" i="1"/>
  <c r="C1194" i="1"/>
  <c r="G1183" i="1"/>
  <c r="C1183" i="1"/>
  <c r="G1171" i="1"/>
  <c r="C1171" i="1"/>
  <c r="G1154" i="1"/>
  <c r="C1154" i="1"/>
  <c r="G1143" i="1"/>
  <c r="C1143" i="1"/>
  <c r="G1137" i="1"/>
  <c r="C1137" i="1"/>
  <c r="G1118" i="1"/>
  <c r="C1118" i="1"/>
  <c r="G1244" i="1"/>
  <c r="C1244" i="1"/>
  <c r="G1242" i="1"/>
  <c r="C1242" i="1"/>
  <c r="G1236" i="1"/>
  <c r="C1236" i="1"/>
  <c r="G1229" i="1"/>
  <c r="C1229" i="1"/>
  <c r="G1227" i="1"/>
  <c r="C1227" i="1"/>
  <c r="G1223" i="1"/>
  <c r="C1223" i="1"/>
  <c r="G1219" i="1"/>
  <c r="C1219" i="1"/>
  <c r="G1215" i="1"/>
  <c r="C1215" i="1"/>
  <c r="G1205" i="1"/>
  <c r="C1205" i="1"/>
  <c r="G1200" i="1"/>
  <c r="C1200" i="1"/>
  <c r="G1193" i="1"/>
  <c r="C1193" i="1"/>
  <c r="G1187" i="1"/>
  <c r="C1187" i="1"/>
  <c r="G1179" i="1"/>
  <c r="C1179" i="1"/>
  <c r="G1175" i="1"/>
  <c r="C1175" i="1"/>
  <c r="G1172" i="1"/>
  <c r="C1172" i="1"/>
  <c r="G1164" i="1"/>
  <c r="C1164" i="1"/>
  <c r="G1155" i="1"/>
  <c r="C1155" i="1"/>
  <c r="G1153" i="1"/>
  <c r="C1153" i="1"/>
  <c r="G1146" i="1"/>
  <c r="C1146" i="1"/>
  <c r="G1136" i="1"/>
  <c r="C1136" i="1"/>
  <c r="G1130" i="1"/>
  <c r="C1130" i="1"/>
  <c r="G1125" i="1"/>
  <c r="C1125" i="1"/>
  <c r="G1116" i="1"/>
  <c r="C1116" i="1"/>
  <c r="G1115" i="1"/>
  <c r="C1115" i="1"/>
  <c r="G1106" i="1"/>
  <c r="C1106" i="1"/>
  <c r="G1241" i="1"/>
  <c r="C1241" i="1"/>
  <c r="G1240" i="1"/>
  <c r="C1240" i="1"/>
  <c r="G1238" i="1"/>
  <c r="C1238" i="1"/>
  <c r="G1237" i="1"/>
  <c r="C1237" i="1"/>
  <c r="G1235" i="1"/>
  <c r="C1235" i="1"/>
  <c r="G1232" i="1"/>
  <c r="C1232" i="1"/>
  <c r="G1228" i="1"/>
  <c r="C1228" i="1"/>
  <c r="G1226" i="1"/>
  <c r="C1226" i="1"/>
  <c r="G1224" i="1"/>
  <c r="C1224" i="1"/>
  <c r="G1222" i="1"/>
  <c r="C1222" i="1"/>
  <c r="G1218" i="1"/>
  <c r="C1218" i="1"/>
  <c r="G1214" i="1"/>
  <c r="C1214" i="1"/>
  <c r="G1212" i="1"/>
  <c r="C1212" i="1"/>
  <c r="G1211" i="1"/>
  <c r="C1211" i="1"/>
  <c r="G1209" i="1"/>
  <c r="C1209" i="1"/>
  <c r="G1208" i="1"/>
  <c r="C1208" i="1"/>
  <c r="G1207" i="1"/>
  <c r="C1207" i="1"/>
  <c r="G1204" i="1"/>
  <c r="C1204" i="1"/>
  <c r="G1199" i="1"/>
  <c r="C1199" i="1"/>
  <c r="G1196" i="1"/>
  <c r="C1196" i="1"/>
  <c r="G1192" i="1"/>
  <c r="C1192" i="1"/>
  <c r="G1190" i="1"/>
  <c r="C1190" i="1"/>
  <c r="G1189" i="1"/>
  <c r="C1189" i="1"/>
  <c r="G1188" i="1"/>
  <c r="C1188" i="1"/>
  <c r="G1186" i="1"/>
  <c r="C1186" i="1"/>
  <c r="G1185" i="1"/>
  <c r="C1185" i="1"/>
  <c r="G1182" i="1"/>
  <c r="C1182" i="1"/>
  <c r="G1181" i="1"/>
  <c r="C1181" i="1"/>
  <c r="G1178" i="1"/>
  <c r="C1178" i="1"/>
  <c r="G1177" i="1"/>
  <c r="C1177" i="1"/>
  <c r="G1174" i="1"/>
  <c r="C1174" i="1"/>
  <c r="G1168" i="1"/>
  <c r="C1168" i="1"/>
  <c r="G1165" i="1"/>
  <c r="C1165" i="1"/>
  <c r="G1163" i="1"/>
  <c r="C1163" i="1"/>
  <c r="G1162" i="1"/>
  <c r="C1162" i="1"/>
  <c r="G1160" i="1"/>
  <c r="C1160" i="1"/>
  <c r="G1158" i="1"/>
  <c r="C1158" i="1"/>
  <c r="G1156" i="1"/>
  <c r="C1156" i="1"/>
  <c r="G1152" i="1"/>
  <c r="C1152" i="1"/>
  <c r="G1145" i="1"/>
  <c r="C1145" i="1"/>
  <c r="G1142" i="1"/>
  <c r="C1142" i="1"/>
  <c r="G1140" i="1"/>
  <c r="C1140" i="1"/>
  <c r="G1139" i="1"/>
  <c r="C1139" i="1"/>
  <c r="G1135" i="1"/>
  <c r="C1135" i="1"/>
  <c r="G1132" i="1"/>
  <c r="C1132" i="1"/>
  <c r="G1129" i="1"/>
  <c r="C1129" i="1"/>
  <c r="G1127" i="1"/>
  <c r="C1127" i="1"/>
  <c r="G1124" i="1"/>
  <c r="C1124" i="1"/>
  <c r="G1122" i="1"/>
  <c r="C1122" i="1"/>
  <c r="G1121" i="1"/>
  <c r="C1121" i="1"/>
  <c r="G1117" i="1"/>
  <c r="C1117" i="1"/>
  <c r="G1114" i="1"/>
  <c r="C1114" i="1"/>
  <c r="G1112" i="1"/>
  <c r="C1112" i="1"/>
  <c r="G1111" i="1"/>
  <c r="C1111" i="1"/>
  <c r="G1110" i="1"/>
  <c r="C1110" i="1"/>
  <c r="G1109" i="1"/>
  <c r="C1109" i="1"/>
  <c r="G1108" i="1"/>
  <c r="C1108" i="1"/>
  <c r="G1105" i="1"/>
  <c r="C1105" i="1"/>
  <c r="G1104" i="1"/>
  <c r="C1104" i="1"/>
  <c r="G1103" i="1"/>
  <c r="C1103" i="1"/>
  <c r="G1101" i="1"/>
  <c r="C1101" i="1"/>
  <c r="G1100" i="1"/>
  <c r="C1100" i="1"/>
  <c r="G1098" i="1"/>
  <c r="C1098" i="1"/>
  <c r="G1096" i="1"/>
  <c r="C1096" i="1"/>
  <c r="G1094" i="1"/>
  <c r="C1094" i="1"/>
  <c r="G1091" i="1"/>
  <c r="C1091" i="1"/>
  <c r="G1089" i="1"/>
  <c r="C1089" i="1"/>
  <c r="G1088" i="1"/>
  <c r="C1088" i="1"/>
  <c r="G1087" i="1"/>
  <c r="C1087" i="1"/>
  <c r="G1086" i="1"/>
  <c r="C1086" i="1"/>
  <c r="G1084" i="1"/>
  <c r="C1084" i="1"/>
  <c r="G1082" i="1"/>
  <c r="C1082" i="1"/>
  <c r="G1080" i="1"/>
  <c r="C1080" i="1"/>
  <c r="G1077" i="1"/>
  <c r="C1077" i="1"/>
  <c r="G1060" i="1"/>
  <c r="C1060" i="1"/>
  <c r="G1053" i="1"/>
  <c r="C1053" i="1"/>
  <c r="G1076" i="1"/>
  <c r="C1076" i="1"/>
  <c r="G1073" i="1"/>
  <c r="C1073" i="1"/>
  <c r="G1070" i="1"/>
  <c r="C1070" i="1"/>
  <c r="G1057" i="1"/>
  <c r="C1057" i="1"/>
  <c r="G1075" i="1"/>
  <c r="C1075" i="1"/>
  <c r="G1074" i="1"/>
  <c r="C1074" i="1"/>
  <c r="G1072" i="1"/>
  <c r="C1072" i="1"/>
  <c r="G1071" i="1"/>
  <c r="C1071" i="1"/>
  <c r="G1069" i="1"/>
  <c r="C1069" i="1"/>
  <c r="G1068" i="1"/>
  <c r="C1068" i="1"/>
  <c r="G1067" i="1"/>
  <c r="C1067" i="1"/>
  <c r="G1066" i="1"/>
  <c r="C1066" i="1"/>
  <c r="G1065" i="1"/>
  <c r="C1065" i="1"/>
  <c r="G1064" i="1"/>
  <c r="C1064" i="1"/>
  <c r="G1063" i="1"/>
  <c r="C1063" i="1"/>
  <c r="G1062" i="1"/>
  <c r="C1062" i="1"/>
  <c r="G1061" i="1"/>
  <c r="C1061" i="1"/>
  <c r="G1059" i="1"/>
  <c r="C1059" i="1"/>
  <c r="G1058" i="1"/>
  <c r="C1058" i="1"/>
  <c r="G1056" i="1"/>
  <c r="C1056" i="1"/>
  <c r="G1054" i="1"/>
  <c r="C1054" i="1"/>
  <c r="G1052" i="1"/>
  <c r="C1052" i="1"/>
  <c r="G1051" i="1"/>
  <c r="C1051" i="1"/>
  <c r="G1050" i="1"/>
  <c r="C1050" i="1"/>
  <c r="G1049" i="1"/>
  <c r="C1049" i="1"/>
  <c r="G1047" i="1"/>
  <c r="C1047" i="1"/>
  <c r="G1045" i="1"/>
  <c r="C1045" i="1"/>
  <c r="G1044" i="1"/>
  <c r="C1044" i="1"/>
  <c r="G1041" i="1"/>
  <c r="C1041" i="1"/>
  <c r="G1039" i="1"/>
  <c r="C1039" i="1"/>
  <c r="G1038" i="1"/>
  <c r="C1038" i="1"/>
  <c r="G1037" i="1"/>
  <c r="C1037" i="1"/>
  <c r="G1035" i="1"/>
  <c r="C1035" i="1"/>
  <c r="G1031" i="1"/>
  <c r="C1031" i="1"/>
  <c r="G1028" i="1"/>
  <c r="C1028" i="1"/>
  <c r="G1027" i="1"/>
  <c r="C1027" i="1"/>
  <c r="G1023" i="1"/>
  <c r="C1023" i="1"/>
  <c r="G1022" i="1"/>
  <c r="C1022" i="1"/>
  <c r="G1021" i="1"/>
  <c r="C1021" i="1"/>
  <c r="G1019" i="1"/>
  <c r="C1019" i="1"/>
  <c r="G1018" i="1"/>
  <c r="C1018" i="1"/>
  <c r="G1017" i="1"/>
  <c r="C1017" i="1"/>
  <c r="G1015" i="1"/>
  <c r="C1015" i="1"/>
  <c r="G1014" i="1"/>
  <c r="C1014" i="1"/>
  <c r="G1012" i="1"/>
  <c r="C1012" i="1"/>
  <c r="G1010" i="1"/>
  <c r="C1010" i="1"/>
  <c r="G1009" i="1"/>
  <c r="C1009" i="1"/>
  <c r="G1008" i="1"/>
  <c r="C1008" i="1"/>
  <c r="G1007" i="1"/>
  <c r="C1007" i="1"/>
  <c r="G1004" i="1"/>
  <c r="C1004" i="1"/>
  <c r="G1002" i="1"/>
  <c r="C1002" i="1"/>
  <c r="G1001" i="1"/>
  <c r="C1001" i="1"/>
  <c r="G999" i="1"/>
  <c r="C999" i="1"/>
  <c r="G998" i="1"/>
  <c r="C998" i="1"/>
  <c r="G997" i="1"/>
  <c r="C997" i="1"/>
  <c r="G994" i="1"/>
  <c r="C994" i="1"/>
  <c r="G992" i="1"/>
  <c r="C992" i="1"/>
  <c r="G990" i="1"/>
  <c r="C990" i="1"/>
  <c r="G988" i="1"/>
  <c r="C988" i="1"/>
  <c r="G984" i="1"/>
  <c r="C984" i="1"/>
  <c r="G983" i="1"/>
  <c r="C983" i="1"/>
  <c r="G982" i="1"/>
  <c r="C982" i="1"/>
  <c r="G981" i="1"/>
  <c r="C981" i="1"/>
  <c r="G980" i="1"/>
  <c r="C980" i="1"/>
  <c r="G978" i="1"/>
  <c r="C978" i="1"/>
  <c r="G1048" i="1"/>
  <c r="C1048" i="1"/>
  <c r="G1034" i="1"/>
  <c r="C1034" i="1"/>
  <c r="G1030" i="1"/>
  <c r="C1030" i="1"/>
  <c r="G976" i="1"/>
  <c r="C976" i="1"/>
  <c r="G971" i="1"/>
  <c r="C971" i="1"/>
  <c r="G969" i="1"/>
  <c r="C969" i="1"/>
  <c r="G967" i="1"/>
  <c r="C967" i="1"/>
  <c r="G966" i="1"/>
  <c r="C966" i="1"/>
  <c r="G965" i="1"/>
  <c r="C965" i="1"/>
  <c r="G962" i="1"/>
  <c r="C962" i="1"/>
  <c r="G960" i="1"/>
  <c r="C960" i="1"/>
  <c r="G958" i="1"/>
  <c r="C958" i="1"/>
  <c r="G955" i="1"/>
  <c r="C955" i="1"/>
  <c r="G974" i="1"/>
  <c r="C974" i="1"/>
  <c r="G968" i="1"/>
  <c r="C968" i="1"/>
  <c r="G954" i="1"/>
  <c r="C954" i="1"/>
  <c r="G947" i="1"/>
  <c r="C947" i="1"/>
  <c r="G946" i="1"/>
  <c r="C946" i="1"/>
  <c r="G945" i="1"/>
  <c r="C945" i="1"/>
  <c r="G944" i="1"/>
  <c r="C944" i="1"/>
  <c r="G943" i="1"/>
  <c r="C943" i="1"/>
  <c r="G940" i="1"/>
  <c r="C940" i="1"/>
  <c r="G929" i="1"/>
  <c r="C929" i="1"/>
  <c r="G922" i="1"/>
  <c r="C922" i="1"/>
  <c r="G927" i="1"/>
  <c r="C927" i="1"/>
  <c r="G913" i="1"/>
  <c r="C913" i="1"/>
  <c r="G911" i="1"/>
  <c r="C911" i="1"/>
  <c r="G900" i="1"/>
  <c r="C900" i="1"/>
  <c r="G896" i="1"/>
  <c r="C896" i="1"/>
  <c r="G891" i="1"/>
  <c r="C891" i="1"/>
  <c r="G884" i="1"/>
  <c r="C884" i="1"/>
  <c r="G882" i="1"/>
  <c r="C882" i="1"/>
  <c r="G871" i="1"/>
  <c r="C871" i="1"/>
  <c r="G869" i="1"/>
  <c r="C869" i="1"/>
  <c r="G868" i="1"/>
  <c r="C868" i="1"/>
  <c r="G859" i="1"/>
  <c r="C859" i="1"/>
  <c r="G857" i="1"/>
  <c r="C857" i="1"/>
  <c r="G855" i="1"/>
  <c r="C855" i="1"/>
  <c r="G848" i="1"/>
  <c r="C848" i="1"/>
  <c r="G846" i="1"/>
  <c r="C846" i="1"/>
  <c r="G1131" i="1"/>
  <c r="C1131" i="1"/>
  <c r="G935" i="1"/>
  <c r="C935" i="1"/>
  <c r="G1245" i="1"/>
  <c r="C1245" i="1"/>
  <c r="G1251" i="1"/>
  <c r="C1251" i="1"/>
  <c r="G1248" i="1"/>
  <c r="C1248" i="1"/>
  <c r="G1243" i="1"/>
  <c r="C1243" i="1"/>
  <c r="G1217" i="1"/>
  <c r="C1217" i="1"/>
  <c r="G1198" i="1"/>
  <c r="C1198" i="1"/>
  <c r="G1173" i="1"/>
  <c r="C1173" i="1"/>
  <c r="G1151" i="1"/>
  <c r="C1151" i="1"/>
  <c r="G1149" i="1"/>
  <c r="C1149" i="1"/>
  <c r="G1119" i="1"/>
  <c r="C1119" i="1"/>
  <c r="G1234" i="1"/>
  <c r="C1234" i="1"/>
  <c r="G1231" i="1"/>
  <c r="C1231" i="1"/>
  <c r="G1203" i="1"/>
  <c r="C1203" i="1"/>
  <c r="G1202" i="1"/>
  <c r="C1202" i="1"/>
  <c r="G1197" i="1"/>
  <c r="C1197" i="1"/>
  <c r="G1195" i="1"/>
  <c r="C1195" i="1"/>
  <c r="G1184" i="1"/>
  <c r="C1184" i="1"/>
  <c r="G1157" i="1"/>
  <c r="C1157" i="1"/>
  <c r="G1150" i="1"/>
  <c r="C1150" i="1"/>
  <c r="G1148" i="1"/>
  <c r="C1148" i="1"/>
  <c r="G1128" i="1"/>
  <c r="C1128" i="1"/>
  <c r="G1123" i="1"/>
  <c r="C1123" i="1"/>
  <c r="G1113" i="1"/>
  <c r="C1113" i="1"/>
  <c r="G1107" i="1"/>
  <c r="C1107" i="1"/>
  <c r="G1090" i="1"/>
  <c r="C1090" i="1"/>
  <c r="G1081" i="1"/>
  <c r="C1081" i="1"/>
  <c r="G1079" i="1"/>
  <c r="C1079" i="1"/>
  <c r="G1000" i="1"/>
  <c r="C1000" i="1"/>
  <c r="G1043" i="1"/>
  <c r="C1043" i="1"/>
  <c r="G1040" i="1"/>
  <c r="C1040" i="1"/>
  <c r="G1026" i="1"/>
  <c r="C1026" i="1"/>
  <c r="G1020" i="1"/>
  <c r="C1020" i="1"/>
  <c r="G1016" i="1"/>
  <c r="C1016" i="1"/>
  <c r="G1013" i="1"/>
  <c r="C1013" i="1"/>
  <c r="G1003" i="1"/>
  <c r="C1003" i="1"/>
  <c r="G996" i="1"/>
  <c r="C996" i="1"/>
  <c r="G993" i="1"/>
  <c r="C993" i="1"/>
  <c r="G991" i="1"/>
  <c r="C991" i="1"/>
  <c r="G989" i="1"/>
  <c r="C989" i="1"/>
  <c r="G987" i="1"/>
  <c r="C987" i="1"/>
  <c r="G977" i="1"/>
  <c r="C977" i="1"/>
  <c r="G1042" i="1"/>
  <c r="C1042" i="1"/>
  <c r="G1033" i="1"/>
  <c r="C1033" i="1"/>
  <c r="G1025" i="1"/>
  <c r="C1025" i="1"/>
  <c r="G1024" i="1"/>
  <c r="C1024" i="1"/>
  <c r="G1006" i="1"/>
  <c r="C1006" i="1"/>
  <c r="G995" i="1"/>
  <c r="C995" i="1"/>
  <c r="G986" i="1"/>
  <c r="C986" i="1"/>
  <c r="G979" i="1"/>
  <c r="C979" i="1"/>
  <c r="G1032" i="1"/>
  <c r="C1032" i="1"/>
  <c r="G1046" i="1"/>
  <c r="C1046" i="1"/>
  <c r="G1036" i="1"/>
  <c r="C1036" i="1"/>
  <c r="G985" i="1"/>
  <c r="C985" i="1"/>
  <c r="G973" i="1"/>
  <c r="C973" i="1"/>
  <c r="G964" i="1"/>
  <c r="C964" i="1"/>
  <c r="G961" i="1"/>
  <c r="C961" i="1"/>
  <c r="G948" i="1"/>
  <c r="C948" i="1"/>
  <c r="G942" i="1"/>
  <c r="C942" i="1"/>
  <c r="G939" i="1"/>
  <c r="C939" i="1"/>
  <c r="G931" i="1"/>
  <c r="C931" i="1"/>
  <c r="G921" i="1"/>
  <c r="C921" i="1"/>
  <c r="G926" i="1"/>
  <c r="C926" i="1"/>
  <c r="G925" i="1"/>
  <c r="C925" i="1"/>
  <c r="G924" i="1"/>
  <c r="C924" i="1"/>
  <c r="G930" i="1"/>
  <c r="C930" i="1"/>
  <c r="G928" i="1"/>
  <c r="C928" i="1"/>
  <c r="G923" i="1"/>
  <c r="C923" i="1"/>
  <c r="G920" i="1"/>
  <c r="C920" i="1"/>
  <c r="G919" i="1"/>
  <c r="C919" i="1"/>
  <c r="G917" i="1"/>
  <c r="C917" i="1"/>
  <c r="G918" i="1"/>
  <c r="C918" i="1"/>
  <c r="G912" i="1"/>
  <c r="C912" i="1"/>
  <c r="G910" i="1"/>
  <c r="C910" i="1"/>
  <c r="G905" i="1"/>
  <c r="C905" i="1"/>
  <c r="G904" i="1"/>
  <c r="C904" i="1"/>
  <c r="G901" i="1"/>
  <c r="C901" i="1"/>
  <c r="G895" i="1"/>
  <c r="C895" i="1"/>
  <c r="G889" i="1"/>
  <c r="C889" i="1"/>
  <c r="G886" i="1"/>
  <c r="C886" i="1"/>
  <c r="G879" i="1"/>
  <c r="C879" i="1"/>
  <c r="G876" i="1"/>
  <c r="C876" i="1"/>
  <c r="G909" i="1"/>
  <c r="C909" i="1"/>
  <c r="G907" i="1"/>
  <c r="C907" i="1"/>
  <c r="G906" i="1"/>
  <c r="C906" i="1"/>
  <c r="G903" i="1"/>
  <c r="C903" i="1"/>
  <c r="G902" i="1"/>
  <c r="C902" i="1"/>
  <c r="G899" i="1"/>
  <c r="C899" i="1"/>
  <c r="G894" i="1"/>
  <c r="C894" i="1"/>
  <c r="G893" i="1"/>
  <c r="C893" i="1"/>
  <c r="G890" i="1"/>
  <c r="C890" i="1"/>
  <c r="G881" i="1"/>
  <c r="C881" i="1"/>
  <c r="G878" i="1"/>
  <c r="C878" i="1"/>
  <c r="G908" i="1"/>
  <c r="C908" i="1"/>
  <c r="G898" i="1"/>
  <c r="C898" i="1"/>
  <c r="G887" i="1"/>
  <c r="C887" i="1"/>
  <c r="G874" i="1"/>
  <c r="C874" i="1"/>
  <c r="G873" i="1"/>
  <c r="C873" i="1"/>
  <c r="G865" i="1"/>
  <c r="C865" i="1"/>
  <c r="G863" i="1"/>
  <c r="C863" i="1"/>
  <c r="G858" i="1"/>
  <c r="C858" i="1"/>
  <c r="G852" i="1"/>
  <c r="C852" i="1"/>
  <c r="G851" i="1"/>
  <c r="C851" i="1"/>
  <c r="G875" i="1"/>
  <c r="C875" i="1"/>
  <c r="G866" i="1"/>
  <c r="C866" i="1"/>
  <c r="G856" i="1"/>
  <c r="C856" i="1"/>
  <c r="G853" i="1"/>
  <c r="C853" i="1"/>
  <c r="G850" i="1"/>
  <c r="C850" i="1"/>
  <c r="G845" i="1"/>
  <c r="C845" i="1"/>
  <c r="G872" i="1"/>
  <c r="C872" i="1"/>
  <c r="G870" i="1"/>
  <c r="C870" i="1"/>
  <c r="G867" i="1"/>
  <c r="C867" i="1"/>
  <c r="G864" i="1"/>
  <c r="C864" i="1"/>
  <c r="G861" i="1"/>
  <c r="C861" i="1"/>
  <c r="G849" i="1"/>
  <c r="C849" i="1"/>
  <c r="G847" i="1"/>
  <c r="C847" i="1"/>
  <c r="G915" i="1"/>
  <c r="C915" i="1"/>
  <c r="G1167" i="1"/>
  <c r="C1167" i="1"/>
  <c r="G862" i="1"/>
  <c r="C862" i="1"/>
  <c r="G1055" i="1"/>
  <c r="C1055" i="1"/>
  <c r="G854" i="1"/>
  <c r="C854" i="1"/>
  <c r="G916" i="1"/>
  <c r="C916" i="1"/>
  <c r="G860" i="1"/>
  <c r="C860" i="1"/>
  <c r="G1147" i="1"/>
  <c r="C1147" i="1"/>
  <c r="G1097" i="1"/>
  <c r="C1097" i="1"/>
  <c r="G1095" i="1"/>
  <c r="C1095" i="1"/>
  <c r="G1029" i="1"/>
  <c r="C1029" i="1"/>
  <c r="G1011" i="1"/>
  <c r="C1011" i="1"/>
  <c r="G1005" i="1"/>
  <c r="C1005" i="1"/>
  <c r="G970" i="1"/>
  <c r="C970" i="1"/>
  <c r="G914" i="1"/>
  <c r="C914" i="1"/>
  <c r="G820" i="1"/>
  <c r="C820" i="1"/>
  <c r="G816" i="1"/>
  <c r="C816" i="1"/>
  <c r="G844" i="1"/>
  <c r="C844" i="1"/>
  <c r="G840" i="1"/>
  <c r="C840" i="1"/>
  <c r="G838" i="1"/>
  <c r="C838" i="1"/>
  <c r="G835" i="1"/>
  <c r="C835" i="1"/>
  <c r="G830" i="1"/>
  <c r="C830" i="1"/>
  <c r="G825" i="1"/>
  <c r="C825" i="1"/>
  <c r="G822" i="1"/>
  <c r="C822" i="1"/>
  <c r="G819" i="1"/>
  <c r="C819" i="1"/>
  <c r="G814" i="1"/>
  <c r="C814" i="1"/>
  <c r="G658" i="1"/>
  <c r="C658" i="1"/>
  <c r="G779" i="1"/>
  <c r="C779" i="1"/>
  <c r="G640" i="1"/>
  <c r="C640" i="1"/>
  <c r="G625" i="1"/>
  <c r="C625" i="1"/>
  <c r="G573" i="1"/>
  <c r="C573" i="1"/>
  <c r="G550" i="1"/>
  <c r="C550" i="1"/>
  <c r="G521" i="1"/>
  <c r="C521" i="1"/>
  <c r="G754" i="1"/>
  <c r="C754" i="1"/>
  <c r="G654" i="1"/>
  <c r="C654" i="1"/>
  <c r="G556" i="1"/>
  <c r="C556" i="1"/>
  <c r="G768" i="1"/>
  <c r="C768" i="1"/>
  <c r="G758" i="1"/>
  <c r="C758" i="1"/>
  <c r="G747" i="1"/>
  <c r="C747" i="1"/>
  <c r="G738" i="1"/>
  <c r="C738" i="1"/>
  <c r="G706" i="1"/>
  <c r="C706" i="1"/>
  <c r="G700" i="1"/>
  <c r="C700" i="1"/>
  <c r="G690" i="1"/>
  <c r="C690" i="1"/>
  <c r="G670" i="1"/>
  <c r="C670" i="1"/>
  <c r="G662" i="1"/>
  <c r="C662" i="1"/>
  <c r="G639" i="1"/>
  <c r="C639" i="1"/>
  <c r="G633" i="1"/>
  <c r="C633" i="1"/>
  <c r="G628" i="1"/>
  <c r="C628" i="1"/>
  <c r="G604" i="1"/>
  <c r="C604" i="1"/>
  <c r="G583" i="1"/>
  <c r="C583" i="1"/>
  <c r="G579" i="1"/>
  <c r="C579" i="1"/>
  <c r="G572" i="1"/>
  <c r="C572" i="1"/>
  <c r="G563" i="1"/>
  <c r="C563" i="1"/>
  <c r="G537" i="1"/>
  <c r="C537" i="1"/>
  <c r="G792" i="1"/>
  <c r="C792" i="1"/>
  <c r="G767" i="1"/>
  <c r="C767" i="1"/>
  <c r="G762" i="1"/>
  <c r="C762" i="1"/>
  <c r="G712" i="1"/>
  <c r="C712" i="1"/>
  <c r="G669" i="1"/>
  <c r="C669" i="1"/>
  <c r="G661" i="1"/>
  <c r="C661" i="1"/>
  <c r="G638" i="1"/>
  <c r="C638" i="1"/>
  <c r="G578" i="1"/>
  <c r="C578" i="1"/>
  <c r="G574" i="1"/>
  <c r="C574" i="1"/>
  <c r="G562" i="1"/>
  <c r="C562" i="1"/>
  <c r="G784" i="1"/>
  <c r="C784" i="1"/>
  <c r="G777" i="1"/>
  <c r="C777" i="1"/>
  <c r="G757" i="1"/>
  <c r="C757" i="1"/>
  <c r="G746" i="1"/>
  <c r="C746" i="1"/>
  <c r="G727" i="1"/>
  <c r="C727" i="1"/>
  <c r="G705" i="1"/>
  <c r="C705" i="1"/>
  <c r="G701" i="1"/>
  <c r="C701" i="1"/>
  <c r="G684" i="1"/>
  <c r="C684" i="1"/>
  <c r="G675" i="1"/>
  <c r="C675" i="1"/>
  <c r="G666" i="1"/>
  <c r="C666" i="1"/>
  <c r="G637" i="1"/>
  <c r="C637" i="1"/>
  <c r="G616" i="1"/>
  <c r="C616" i="1"/>
  <c r="G608" i="1"/>
  <c r="C608" i="1"/>
  <c r="G600" i="1"/>
  <c r="C600" i="1"/>
  <c r="G577" i="1"/>
  <c r="C577" i="1"/>
  <c r="G567" i="1"/>
  <c r="C567" i="1"/>
  <c r="G560" i="1"/>
  <c r="C560" i="1"/>
  <c r="G549" i="1"/>
  <c r="C549" i="1"/>
  <c r="G544" i="1"/>
  <c r="C544" i="1"/>
  <c r="G533" i="1"/>
  <c r="C533" i="1"/>
  <c r="G517" i="1"/>
  <c r="C517" i="1"/>
  <c r="G514" i="1"/>
  <c r="C514" i="1"/>
  <c r="G511" i="1"/>
  <c r="C511" i="1"/>
  <c r="G509" i="1"/>
  <c r="C509" i="1"/>
  <c r="G506" i="1"/>
  <c r="C506" i="1"/>
  <c r="G502" i="1"/>
  <c r="C502" i="1"/>
  <c r="G499" i="1"/>
  <c r="C499" i="1"/>
  <c r="G497" i="1"/>
  <c r="C497" i="1"/>
  <c r="G494" i="1"/>
  <c r="C494" i="1"/>
  <c r="G513" i="1"/>
  <c r="C513" i="1"/>
  <c r="G508" i="1"/>
  <c r="C508" i="1"/>
  <c r="G505" i="1"/>
  <c r="C505" i="1"/>
  <c r="G504" i="1"/>
  <c r="C504" i="1"/>
  <c r="G501" i="1"/>
  <c r="C501" i="1"/>
  <c r="G498" i="1"/>
  <c r="C498" i="1"/>
  <c r="G496" i="1"/>
  <c r="C496" i="1"/>
  <c r="G493" i="1"/>
  <c r="C493" i="1"/>
  <c r="G471" i="1"/>
  <c r="C471" i="1"/>
  <c r="G442" i="1"/>
  <c r="C442" i="1"/>
  <c r="G482" i="1"/>
  <c r="C482" i="1"/>
  <c r="G441" i="1"/>
  <c r="C441" i="1"/>
  <c r="G491" i="1"/>
  <c r="C491" i="1"/>
  <c r="G481" i="1"/>
  <c r="C481" i="1"/>
  <c r="G461" i="1"/>
  <c r="C461" i="1"/>
  <c r="G457" i="1"/>
  <c r="C457" i="1"/>
  <c r="G446" i="1"/>
  <c r="C446" i="1"/>
  <c r="G444" i="1"/>
  <c r="C444" i="1"/>
  <c r="G440" i="1"/>
  <c r="C440" i="1"/>
  <c r="G429" i="1"/>
  <c r="C429" i="1"/>
  <c r="G486" i="1"/>
  <c r="C486" i="1"/>
  <c r="G480" i="1"/>
  <c r="C480" i="1"/>
  <c r="G470" i="1"/>
  <c r="C470" i="1"/>
  <c r="G449" i="1"/>
  <c r="C449" i="1"/>
  <c r="G436" i="1"/>
  <c r="C436" i="1"/>
  <c r="G426" i="1"/>
  <c r="C426" i="1"/>
  <c r="G479" i="1"/>
  <c r="C479" i="1"/>
  <c r="G468" i="1"/>
  <c r="C468" i="1"/>
  <c r="G478" i="1"/>
  <c r="C478" i="1"/>
  <c r="G456" i="1"/>
  <c r="C456" i="1"/>
  <c r="G376" i="1"/>
  <c r="C376" i="1"/>
  <c r="G362" i="1"/>
  <c r="C362" i="1"/>
  <c r="G331" i="1"/>
  <c r="C331" i="1"/>
  <c r="G316" i="1"/>
  <c r="C316" i="1"/>
  <c r="G399" i="1"/>
  <c r="C399" i="1"/>
  <c r="G375" i="1"/>
  <c r="C375" i="1"/>
  <c r="G361" i="1"/>
  <c r="C361" i="1"/>
  <c r="G330" i="1"/>
  <c r="C330" i="1"/>
  <c r="G315" i="1"/>
  <c r="C315" i="1"/>
  <c r="G298" i="1"/>
  <c r="C298" i="1"/>
  <c r="G374" i="1"/>
  <c r="C374" i="1"/>
  <c r="G360" i="1"/>
  <c r="C360" i="1"/>
  <c r="G329" i="1"/>
  <c r="C329" i="1"/>
  <c r="G314" i="1"/>
  <c r="C314" i="1"/>
  <c r="G350" i="1"/>
  <c r="C350" i="1"/>
  <c r="G418" i="1"/>
  <c r="C418" i="1"/>
  <c r="G414" i="1"/>
  <c r="C414" i="1"/>
  <c r="G409" i="1"/>
  <c r="C409" i="1"/>
  <c r="G407" i="1"/>
  <c r="C407" i="1"/>
  <c r="G401" i="1"/>
  <c r="C401" i="1"/>
  <c r="G398" i="1"/>
  <c r="C398" i="1"/>
  <c r="G394" i="1"/>
  <c r="C394" i="1"/>
  <c r="G383" i="1"/>
  <c r="C383" i="1"/>
  <c r="G378" i="1"/>
  <c r="C378" i="1"/>
  <c r="G373" i="1"/>
  <c r="C373" i="1"/>
  <c r="G367" i="1"/>
  <c r="C367" i="1"/>
  <c r="G359" i="1"/>
  <c r="C359" i="1"/>
  <c r="G349" i="1"/>
  <c r="C349" i="1"/>
  <c r="G345" i="1"/>
  <c r="C345" i="1"/>
  <c r="G341" i="1"/>
  <c r="C341" i="1"/>
  <c r="G339" i="1"/>
  <c r="C339" i="1"/>
  <c r="G334" i="1"/>
  <c r="C334" i="1"/>
  <c r="G328" i="1"/>
  <c r="C328" i="1"/>
  <c r="G313" i="1"/>
  <c r="C313" i="1"/>
  <c r="G307" i="1"/>
  <c r="C307" i="1"/>
  <c r="G358" i="1"/>
  <c r="C358" i="1"/>
  <c r="G327" i="1"/>
  <c r="C327" i="1"/>
  <c r="G312" i="1"/>
  <c r="C312" i="1"/>
  <c r="G417" i="1"/>
  <c r="C417" i="1"/>
  <c r="G413" i="1"/>
  <c r="C413" i="1"/>
  <c r="G406" i="1"/>
  <c r="C406" i="1"/>
  <c r="G405" i="1"/>
  <c r="C405" i="1"/>
  <c r="G402" i="1"/>
  <c r="C402" i="1"/>
  <c r="G400" i="1"/>
  <c r="C400" i="1"/>
  <c r="G392" i="1"/>
  <c r="C392" i="1"/>
  <c r="G389" i="1"/>
  <c r="C389" i="1"/>
  <c r="G388" i="1"/>
  <c r="C388" i="1"/>
  <c r="G387" i="1"/>
  <c r="C387" i="1"/>
  <c r="G386" i="1"/>
  <c r="C386" i="1"/>
  <c r="G381" i="1"/>
  <c r="C381" i="1"/>
  <c r="G366" i="1"/>
  <c r="C366" i="1"/>
  <c r="G351" i="1"/>
  <c r="C351" i="1"/>
  <c r="G344" i="1"/>
  <c r="C344" i="1"/>
  <c r="G338" i="1"/>
  <c r="C338" i="1"/>
  <c r="G333" i="1"/>
  <c r="C333" i="1"/>
  <c r="G320" i="1"/>
  <c r="C320" i="1"/>
  <c r="G308" i="1"/>
  <c r="C308" i="1"/>
  <c r="G305" i="1"/>
  <c r="C305" i="1"/>
  <c r="G303" i="1"/>
  <c r="C303" i="1"/>
  <c r="G301" i="1"/>
  <c r="C301" i="1"/>
  <c r="G299" i="1"/>
  <c r="C299" i="1"/>
  <c r="G295" i="1"/>
  <c r="C295" i="1"/>
  <c r="G372" i="1"/>
  <c r="C372" i="1"/>
  <c r="G357" i="1"/>
  <c r="C357" i="1"/>
  <c r="G837" i="1"/>
  <c r="C837" i="1"/>
  <c r="G834" i="1"/>
  <c r="C834" i="1"/>
  <c r="G821" i="1"/>
  <c r="C821" i="1"/>
  <c r="G818" i="1"/>
  <c r="C818" i="1"/>
  <c r="G817" i="1"/>
  <c r="C817" i="1"/>
  <c r="G636" i="1"/>
  <c r="C636" i="1"/>
  <c r="G371" i="1"/>
  <c r="C371" i="1"/>
  <c r="G356" i="1"/>
  <c r="C356" i="1"/>
  <c r="G311" i="1"/>
  <c r="C311" i="1"/>
  <c r="G355" i="1"/>
  <c r="C355" i="1"/>
  <c r="G370" i="1"/>
  <c r="C370" i="1"/>
  <c r="G354" i="1"/>
  <c r="C354" i="1"/>
  <c r="G326" i="1"/>
  <c r="C326" i="1"/>
  <c r="G310" i="1"/>
  <c r="C310" i="1"/>
  <c r="G391" i="1"/>
  <c r="C391" i="1"/>
  <c r="G390" i="1"/>
  <c r="C390" i="1"/>
  <c r="G843" i="1"/>
  <c r="C843" i="1"/>
  <c r="G841" i="1"/>
  <c r="C841" i="1"/>
  <c r="G839" i="1"/>
  <c r="C839" i="1"/>
  <c r="G831" i="1"/>
  <c r="C831" i="1"/>
  <c r="G829" i="1"/>
  <c r="C829" i="1"/>
  <c r="G823" i="1"/>
  <c r="C823" i="1"/>
  <c r="G815" i="1"/>
  <c r="C815" i="1"/>
  <c r="G813" i="1"/>
  <c r="C813" i="1"/>
  <c r="G786" i="1"/>
  <c r="C786" i="1"/>
  <c r="G774" i="1"/>
  <c r="C774" i="1"/>
  <c r="G772" i="1"/>
  <c r="C772" i="1"/>
  <c r="G766" i="1"/>
  <c r="C766" i="1"/>
  <c r="G760" i="1"/>
  <c r="C760" i="1"/>
  <c r="G756" i="1"/>
  <c r="C756" i="1"/>
  <c r="G751" i="1"/>
  <c r="C751" i="1"/>
  <c r="G745" i="1"/>
  <c r="C745" i="1"/>
  <c r="G737" i="1"/>
  <c r="C737" i="1"/>
  <c r="G726" i="1"/>
  <c r="C726" i="1"/>
  <c r="G720" i="1"/>
  <c r="C720" i="1"/>
  <c r="G711" i="1"/>
  <c r="C711" i="1"/>
  <c r="G704" i="1"/>
  <c r="C704" i="1"/>
  <c r="G689" i="1"/>
  <c r="C689" i="1"/>
  <c r="G687" i="1"/>
  <c r="C687" i="1"/>
  <c r="G683" i="1"/>
  <c r="C683" i="1"/>
  <c r="G674" i="1"/>
  <c r="C674" i="1"/>
  <c r="G632" i="1"/>
  <c r="C632" i="1"/>
  <c r="G627" i="1"/>
  <c r="C627" i="1"/>
  <c r="G624" i="1"/>
  <c r="C624" i="1"/>
  <c r="G622" i="1"/>
  <c r="C622" i="1"/>
  <c r="G603" i="1"/>
  <c r="C603" i="1"/>
  <c r="G599" i="1"/>
  <c r="C599" i="1"/>
  <c r="G582" i="1"/>
  <c r="C582" i="1"/>
  <c r="G571" i="1"/>
  <c r="C571" i="1"/>
  <c r="G559" i="1"/>
  <c r="C559" i="1"/>
  <c r="G548" i="1"/>
  <c r="C548" i="1"/>
  <c r="G543" i="1"/>
  <c r="C543" i="1"/>
  <c r="G539" i="1"/>
  <c r="C539" i="1"/>
  <c r="G536" i="1"/>
  <c r="C536" i="1"/>
  <c r="G535" i="1"/>
  <c r="C535" i="1"/>
  <c r="G532" i="1"/>
  <c r="C532" i="1"/>
  <c r="G528" i="1"/>
  <c r="C528" i="1"/>
  <c r="G519" i="1"/>
  <c r="C519" i="1"/>
  <c r="G790" i="1"/>
  <c r="C790" i="1"/>
  <c r="G778" i="1"/>
  <c r="C778" i="1"/>
  <c r="G773" i="1"/>
  <c r="C773" i="1"/>
  <c r="G765" i="1"/>
  <c r="C765" i="1"/>
  <c r="G755" i="1"/>
  <c r="C755" i="1"/>
  <c r="G753" i="1"/>
  <c r="C753" i="1"/>
  <c r="G744" i="1"/>
  <c r="C744" i="1"/>
  <c r="G736" i="1"/>
  <c r="C736" i="1"/>
  <c r="G734" i="1"/>
  <c r="C734" i="1"/>
  <c r="G725" i="1"/>
  <c r="C725" i="1"/>
  <c r="G723" i="1"/>
  <c r="C723" i="1"/>
  <c r="G719" i="1"/>
  <c r="C719" i="1"/>
  <c r="G715" i="1"/>
  <c r="C715" i="1"/>
  <c r="G710" i="1"/>
  <c r="C710" i="1"/>
  <c r="G703" i="1"/>
  <c r="C703" i="1"/>
  <c r="G699" i="1"/>
  <c r="C699" i="1"/>
  <c r="G693" i="1"/>
  <c r="C693" i="1"/>
  <c r="G686" i="1"/>
  <c r="C686" i="1"/>
  <c r="G682" i="1"/>
  <c r="C682" i="1"/>
  <c r="G680" i="1"/>
  <c r="C680" i="1"/>
  <c r="G673" i="1"/>
  <c r="C673" i="1"/>
  <c r="G665" i="1"/>
  <c r="C665" i="1"/>
  <c r="G647" i="1"/>
  <c r="C647" i="1"/>
  <c r="G631" i="1"/>
  <c r="C631" i="1"/>
  <c r="G615" i="1"/>
  <c r="C615" i="1"/>
  <c r="G611" i="1"/>
  <c r="C611" i="1"/>
  <c r="G607" i="1"/>
  <c r="C607" i="1"/>
  <c r="G598" i="1"/>
  <c r="C598" i="1"/>
  <c r="G596" i="1"/>
  <c r="C596" i="1"/>
  <c r="G584" i="1"/>
  <c r="C584" i="1"/>
  <c r="G581" i="1"/>
  <c r="C581" i="1"/>
  <c r="G565" i="1"/>
  <c r="C565" i="1"/>
  <c r="G553" i="1"/>
  <c r="C553" i="1"/>
  <c r="G547" i="1"/>
  <c r="C547" i="1"/>
  <c r="G541" i="1"/>
  <c r="C541" i="1"/>
  <c r="G531" i="1"/>
  <c r="C531" i="1"/>
  <c r="G527" i="1"/>
  <c r="C527" i="1"/>
  <c r="G791" i="1"/>
  <c r="C791" i="1"/>
  <c r="G789" i="1"/>
  <c r="C789" i="1"/>
  <c r="G787" i="1"/>
  <c r="C787" i="1"/>
  <c r="G785" i="1"/>
  <c r="C785" i="1"/>
  <c r="G783" i="1"/>
  <c r="C783" i="1"/>
  <c r="G782" i="1"/>
  <c r="C782" i="1"/>
  <c r="G776" i="1"/>
  <c r="C776" i="1"/>
  <c r="G775" i="1"/>
  <c r="C775" i="1"/>
  <c r="G771" i="1"/>
  <c r="C771" i="1"/>
  <c r="G764" i="1"/>
  <c r="C764" i="1"/>
  <c r="G761" i="1"/>
  <c r="C761" i="1"/>
  <c r="G759" i="1"/>
  <c r="C759" i="1"/>
  <c r="G752" i="1"/>
  <c r="C752" i="1"/>
  <c r="G750" i="1"/>
  <c r="C750" i="1"/>
  <c r="G749" i="1"/>
  <c r="C749" i="1"/>
  <c r="G748" i="1"/>
  <c r="C748" i="1"/>
  <c r="G743" i="1"/>
  <c r="C743" i="1"/>
  <c r="G742" i="1"/>
  <c r="C742" i="1"/>
  <c r="G735" i="1"/>
  <c r="C735" i="1"/>
  <c r="G733" i="1"/>
  <c r="C733" i="1"/>
  <c r="G724" i="1"/>
  <c r="C724" i="1"/>
  <c r="G722" i="1"/>
  <c r="C722" i="1"/>
  <c r="G718" i="1"/>
  <c r="C718" i="1"/>
  <c r="G716" i="1"/>
  <c r="C716" i="1"/>
  <c r="G714" i="1"/>
  <c r="C714" i="1"/>
  <c r="G709" i="1"/>
  <c r="C709" i="1"/>
  <c r="G702" i="1"/>
  <c r="C702" i="1"/>
  <c r="G698" i="1"/>
  <c r="C698" i="1"/>
  <c r="G692" i="1"/>
  <c r="C692" i="1"/>
  <c r="G688" i="1"/>
  <c r="C688" i="1"/>
  <c r="G685" i="1"/>
  <c r="C685" i="1"/>
  <c r="G679" i="1"/>
  <c r="C679" i="1"/>
  <c r="G678" i="1"/>
  <c r="C678" i="1"/>
  <c r="G676" i="1"/>
  <c r="C676" i="1"/>
  <c r="G672" i="1"/>
  <c r="C672" i="1"/>
  <c r="G668" i="1"/>
  <c r="C668" i="1"/>
  <c r="G663" i="1"/>
  <c r="C663" i="1"/>
  <c r="G660" i="1"/>
  <c r="C660" i="1"/>
  <c r="G657" i="1"/>
  <c r="C657" i="1"/>
  <c r="G656" i="1"/>
  <c r="C656" i="1"/>
  <c r="G653" i="1"/>
  <c r="C653" i="1"/>
  <c r="G646" i="1"/>
  <c r="C646" i="1"/>
  <c r="G641" i="1"/>
  <c r="C641" i="1"/>
  <c r="G635" i="1"/>
  <c r="C635" i="1"/>
  <c r="G630" i="1"/>
  <c r="C630" i="1"/>
  <c r="G626" i="1"/>
  <c r="C626" i="1"/>
  <c r="G623" i="1"/>
  <c r="C623" i="1"/>
  <c r="G621" i="1"/>
  <c r="C621" i="1"/>
  <c r="G614" i="1"/>
  <c r="C614" i="1"/>
  <c r="G610" i="1"/>
  <c r="C610" i="1"/>
  <c r="G609" i="1"/>
  <c r="C609" i="1"/>
  <c r="G606" i="1"/>
  <c r="C606" i="1"/>
  <c r="G602" i="1"/>
  <c r="C602" i="1"/>
  <c r="G601" i="1"/>
  <c r="C601" i="1"/>
  <c r="G597" i="1"/>
  <c r="C597" i="1"/>
  <c r="G595" i="1"/>
  <c r="C595" i="1"/>
  <c r="G593" i="1"/>
  <c r="C593" i="1"/>
  <c r="G580" i="1"/>
  <c r="C580" i="1"/>
  <c r="G576" i="1"/>
  <c r="C576" i="1"/>
  <c r="G570" i="1"/>
  <c r="C570" i="1"/>
  <c r="G569" i="1"/>
  <c r="C569" i="1"/>
  <c r="G566" i="1"/>
  <c r="C566" i="1"/>
  <c r="G564" i="1"/>
  <c r="C564" i="1"/>
  <c r="G561" i="1"/>
  <c r="C561" i="1"/>
  <c r="G558" i="1"/>
  <c r="C558" i="1"/>
  <c r="G557" i="1"/>
  <c r="C557" i="1"/>
  <c r="G552" i="1"/>
  <c r="C552" i="1"/>
  <c r="G546" i="1"/>
  <c r="C546" i="1"/>
  <c r="G542" i="1"/>
  <c r="C542" i="1"/>
  <c r="G538" i="1"/>
  <c r="C538" i="1"/>
  <c r="G534" i="1"/>
  <c r="C534" i="1"/>
  <c r="G530" i="1"/>
  <c r="C530" i="1"/>
  <c r="G529" i="1"/>
  <c r="C529" i="1"/>
  <c r="G526" i="1"/>
  <c r="C526" i="1"/>
  <c r="G518" i="1"/>
  <c r="C518" i="1"/>
  <c r="G516" i="1"/>
  <c r="C516" i="1"/>
  <c r="G515" i="1"/>
  <c r="C515" i="1"/>
  <c r="G512" i="1"/>
  <c r="C512" i="1"/>
  <c r="G510" i="1"/>
  <c r="C510" i="1"/>
  <c r="G507" i="1"/>
  <c r="C507" i="1"/>
  <c r="G503" i="1"/>
  <c r="C503" i="1"/>
  <c r="G500" i="1"/>
  <c r="C500" i="1"/>
  <c r="G495" i="1"/>
  <c r="C495" i="1"/>
  <c r="G492" i="1"/>
  <c r="C492" i="1"/>
  <c r="G485" i="1"/>
  <c r="C485" i="1"/>
  <c r="G466" i="1"/>
  <c r="C466" i="1"/>
  <c r="G464" i="1"/>
  <c r="C464" i="1"/>
  <c r="G439" i="1"/>
  <c r="C439" i="1"/>
  <c r="G435" i="1"/>
  <c r="C435" i="1"/>
  <c r="G423" i="1"/>
  <c r="C423" i="1"/>
  <c r="G488" i="1"/>
  <c r="C488" i="1"/>
  <c r="G477" i="1"/>
  <c r="C477" i="1"/>
  <c r="G447" i="1"/>
  <c r="C447" i="1"/>
  <c r="G438" i="1"/>
  <c r="C438" i="1"/>
  <c r="G434" i="1"/>
  <c r="C434" i="1"/>
  <c r="G421" i="1"/>
  <c r="C421" i="1"/>
  <c r="G490" i="1"/>
  <c r="C490" i="1"/>
  <c r="G487" i="1"/>
  <c r="C487" i="1"/>
  <c r="G476" i="1"/>
  <c r="C476" i="1"/>
  <c r="G463" i="1"/>
  <c r="C463" i="1"/>
  <c r="G462" i="1"/>
  <c r="C462" i="1"/>
  <c r="G460" i="1"/>
  <c r="C460" i="1"/>
  <c r="G455" i="1"/>
  <c r="C455" i="1"/>
  <c r="G452" i="1"/>
  <c r="C452" i="1"/>
  <c r="G451" i="1"/>
  <c r="C451" i="1"/>
  <c r="G448" i="1"/>
  <c r="C448" i="1"/>
  <c r="G445" i="1"/>
  <c r="C445" i="1"/>
  <c r="G443" i="1"/>
  <c r="C443" i="1"/>
  <c r="G437" i="1"/>
  <c r="C437" i="1"/>
  <c r="G428" i="1"/>
  <c r="C428" i="1"/>
  <c r="G425" i="1"/>
  <c r="C425" i="1"/>
  <c r="G424" i="1"/>
  <c r="C424" i="1"/>
  <c r="G422" i="1"/>
  <c r="C422" i="1"/>
  <c r="G484" i="1"/>
  <c r="C484" i="1"/>
  <c r="G475" i="1"/>
  <c r="C475" i="1"/>
  <c r="G469" i="1"/>
  <c r="C469" i="1"/>
  <c r="G465" i="1"/>
  <c r="C465" i="1"/>
  <c r="G454" i="1"/>
  <c r="C454" i="1"/>
  <c r="G450" i="1"/>
  <c r="C450" i="1"/>
  <c r="G474" i="1"/>
  <c r="C474" i="1"/>
  <c r="G467" i="1"/>
  <c r="C467" i="1"/>
  <c r="G459" i="1"/>
  <c r="C459" i="1"/>
  <c r="G433" i="1"/>
  <c r="C433" i="1"/>
  <c r="G420" i="1"/>
  <c r="C420" i="1"/>
  <c r="G483" i="1"/>
  <c r="C483" i="1"/>
  <c r="G473" i="1"/>
  <c r="C473" i="1"/>
  <c r="G458" i="1"/>
  <c r="C458" i="1"/>
  <c r="G432" i="1"/>
  <c r="C432" i="1"/>
  <c r="G419" i="1"/>
  <c r="C419" i="1"/>
  <c r="G416" i="1"/>
  <c r="C416" i="1"/>
  <c r="G412" i="1"/>
  <c r="C412" i="1"/>
  <c r="G408" i="1"/>
  <c r="C408" i="1"/>
  <c r="G404" i="1"/>
  <c r="C404" i="1"/>
  <c r="G403" i="1"/>
  <c r="C403" i="1"/>
  <c r="G397" i="1"/>
  <c r="C397" i="1"/>
  <c r="G395" i="1"/>
  <c r="C395" i="1"/>
  <c r="G393" i="1"/>
  <c r="C393" i="1"/>
  <c r="G385" i="1"/>
  <c r="C385" i="1"/>
  <c r="G382" i="1"/>
  <c r="C382" i="1"/>
  <c r="G380" i="1"/>
  <c r="C380" i="1"/>
  <c r="G377" i="1"/>
  <c r="C377" i="1"/>
  <c r="G369" i="1"/>
  <c r="C369" i="1"/>
  <c r="G365" i="1"/>
  <c r="C365" i="1"/>
  <c r="G348" i="1"/>
  <c r="C348" i="1"/>
  <c r="G343" i="1"/>
  <c r="C343" i="1"/>
  <c r="G342" i="1"/>
  <c r="C342" i="1"/>
  <c r="G340" i="1"/>
  <c r="C340" i="1"/>
  <c r="G337" i="1"/>
  <c r="C337" i="1"/>
  <c r="G332" i="1"/>
  <c r="C332" i="1"/>
  <c r="G318" i="1"/>
  <c r="C318" i="1"/>
  <c r="G306" i="1"/>
  <c r="C306" i="1"/>
  <c r="G304" i="1"/>
  <c r="C304" i="1"/>
  <c r="G302" i="1"/>
  <c r="C302" i="1"/>
  <c r="G300" i="1"/>
  <c r="C300" i="1"/>
  <c r="G297" i="1"/>
  <c r="C297" i="1"/>
  <c r="G411" i="1"/>
  <c r="C411" i="1"/>
  <c r="G379" i="1"/>
  <c r="C379" i="1"/>
  <c r="G364" i="1"/>
  <c r="C364" i="1"/>
  <c r="G347" i="1"/>
  <c r="C347" i="1"/>
  <c r="G336" i="1"/>
  <c r="C336" i="1"/>
  <c r="G325" i="1"/>
  <c r="C325" i="1"/>
  <c r="G296" i="1"/>
  <c r="C296" i="1"/>
  <c r="G617" i="1"/>
  <c r="C617" i="1"/>
  <c r="G618" i="1"/>
  <c r="C618" i="1"/>
  <c r="G575" i="1"/>
  <c r="C575" i="1"/>
  <c r="G828" i="1"/>
  <c r="C828" i="1"/>
  <c r="G827" i="1"/>
  <c r="C827" i="1"/>
  <c r="G826" i="1"/>
  <c r="C826" i="1"/>
  <c r="G809" i="1"/>
  <c r="C809" i="1"/>
  <c r="G805" i="1"/>
  <c r="C805" i="1"/>
  <c r="G801" i="1"/>
  <c r="C801" i="1"/>
  <c r="G798" i="1"/>
  <c r="C798" i="1"/>
  <c r="G795" i="1"/>
  <c r="C795" i="1"/>
  <c r="G810" i="1"/>
  <c r="C810" i="1"/>
  <c r="G807" i="1"/>
  <c r="C807" i="1"/>
  <c r="G802" i="1"/>
  <c r="C802" i="1"/>
  <c r="G811" i="1"/>
  <c r="C811" i="1"/>
  <c r="G797" i="1"/>
  <c r="C797" i="1"/>
  <c r="G793" i="1"/>
  <c r="C793" i="1"/>
  <c r="G808" i="1"/>
  <c r="C808" i="1"/>
  <c r="G804" i="1"/>
  <c r="C804" i="1"/>
  <c r="G800" i="1"/>
  <c r="C800" i="1"/>
  <c r="G796" i="1"/>
  <c r="C796" i="1"/>
  <c r="G794" i="1"/>
  <c r="C794" i="1"/>
  <c r="G788" i="1"/>
  <c r="C788" i="1"/>
  <c r="G740" i="1"/>
  <c r="C740" i="1"/>
  <c r="G732" i="1"/>
  <c r="C732" i="1"/>
  <c r="G730" i="1"/>
  <c r="C730" i="1"/>
  <c r="G728" i="1"/>
  <c r="C728" i="1"/>
  <c r="G721" i="1"/>
  <c r="C721" i="1"/>
  <c r="G707" i="1"/>
  <c r="C707" i="1"/>
  <c r="G620" i="1"/>
  <c r="C620" i="1"/>
  <c r="G605" i="1"/>
  <c r="C605" i="1"/>
  <c r="G594" i="1"/>
  <c r="C594" i="1"/>
  <c r="G589" i="1"/>
  <c r="C589" i="1"/>
  <c r="G586" i="1"/>
  <c r="C586" i="1"/>
  <c r="G555" i="1"/>
  <c r="C555" i="1"/>
  <c r="G523" i="1"/>
  <c r="C523" i="1"/>
  <c r="G780" i="1"/>
  <c r="C780" i="1"/>
  <c r="G770" i="1"/>
  <c r="C770" i="1"/>
  <c r="G717" i="1"/>
  <c r="C717" i="1"/>
  <c r="G708" i="1"/>
  <c r="C708" i="1"/>
  <c r="G696" i="1"/>
  <c r="C696" i="1"/>
  <c r="G691" i="1"/>
  <c r="C691" i="1"/>
  <c r="G671" i="1"/>
  <c r="C671" i="1"/>
  <c r="G655" i="1"/>
  <c r="C655" i="1"/>
  <c r="G652" i="1"/>
  <c r="C652" i="1"/>
  <c r="G645" i="1"/>
  <c r="C645" i="1"/>
  <c r="G643" i="1"/>
  <c r="C643" i="1"/>
  <c r="G629" i="1"/>
  <c r="C629" i="1"/>
  <c r="G613" i="1"/>
  <c r="C613" i="1"/>
  <c r="G592" i="1"/>
  <c r="C592" i="1"/>
  <c r="G588" i="1"/>
  <c r="C588" i="1"/>
  <c r="G585" i="1"/>
  <c r="C585" i="1"/>
  <c r="G551" i="1"/>
  <c r="C551" i="1"/>
  <c r="G522" i="1"/>
  <c r="C522" i="1"/>
  <c r="G520" i="1"/>
  <c r="C520" i="1"/>
  <c r="G781" i="1"/>
  <c r="C781" i="1"/>
  <c r="G769" i="1"/>
  <c r="C769" i="1"/>
  <c r="G763" i="1"/>
  <c r="C763" i="1"/>
  <c r="G741" i="1"/>
  <c r="C741" i="1"/>
  <c r="G739" i="1"/>
  <c r="C739" i="1"/>
  <c r="G731" i="1"/>
  <c r="C731" i="1"/>
  <c r="G729" i="1"/>
  <c r="C729" i="1"/>
  <c r="G713" i="1"/>
  <c r="C713" i="1"/>
  <c r="G697" i="1"/>
  <c r="C697" i="1"/>
  <c r="G695" i="1"/>
  <c r="C695" i="1"/>
  <c r="G694" i="1"/>
  <c r="C694" i="1"/>
  <c r="G681" i="1"/>
  <c r="C681" i="1"/>
  <c r="G677" i="1"/>
  <c r="C677" i="1"/>
  <c r="G667" i="1"/>
  <c r="C667" i="1"/>
  <c r="G664" i="1"/>
  <c r="C664" i="1"/>
  <c r="G659" i="1"/>
  <c r="C659" i="1"/>
  <c r="G651" i="1"/>
  <c r="C651" i="1"/>
  <c r="G644" i="1"/>
  <c r="C644" i="1"/>
  <c r="G642" i="1"/>
  <c r="C642" i="1"/>
  <c r="G634" i="1"/>
  <c r="C634" i="1"/>
  <c r="G612" i="1"/>
  <c r="C612" i="1"/>
  <c r="G591" i="1"/>
  <c r="C591" i="1"/>
  <c r="G590" i="1"/>
  <c r="C590" i="1"/>
  <c r="G568" i="1"/>
  <c r="C568" i="1"/>
  <c r="G554" i="1"/>
  <c r="C554" i="1"/>
  <c r="G545" i="1"/>
  <c r="C545" i="1"/>
  <c r="G540" i="1"/>
  <c r="C540" i="1"/>
  <c r="G525" i="1"/>
  <c r="C525" i="1"/>
  <c r="G524" i="1"/>
  <c r="C524" i="1"/>
  <c r="G431" i="1"/>
  <c r="C431" i="1"/>
  <c r="G489" i="1"/>
  <c r="C489" i="1"/>
  <c r="G453" i="1"/>
  <c r="C453" i="1"/>
  <c r="G427" i="1"/>
  <c r="C427" i="1"/>
  <c r="G472" i="1"/>
  <c r="C472" i="1"/>
  <c r="G430" i="1"/>
  <c r="C430" i="1"/>
  <c r="G384" i="1"/>
  <c r="C384" i="1"/>
  <c r="G363" i="1"/>
  <c r="C363" i="1"/>
  <c r="G319" i="1"/>
  <c r="C319" i="1"/>
  <c r="G650" i="1"/>
  <c r="C650" i="1"/>
  <c r="G803" i="1"/>
  <c r="C803" i="1"/>
  <c r="G799" i="1"/>
  <c r="C799" i="1"/>
  <c r="G648" i="1"/>
  <c r="C648" i="1"/>
  <c r="G587" i="1"/>
  <c r="C587" i="1"/>
  <c r="G649" i="1"/>
  <c r="C649" i="1"/>
  <c r="G806" i="1"/>
  <c r="C806" i="1"/>
  <c r="G842" i="1"/>
  <c r="C842" i="1"/>
  <c r="G836" i="1"/>
  <c r="C836" i="1"/>
  <c r="G833" i="1"/>
  <c r="C833" i="1"/>
  <c r="G824" i="1"/>
  <c r="C824" i="1"/>
  <c r="G812" i="1"/>
  <c r="C812" i="1"/>
  <c r="G832" i="1"/>
  <c r="C832" i="1"/>
  <c r="G353" i="1"/>
  <c r="C353" i="1"/>
  <c r="G324" i="1"/>
  <c r="C324" i="1"/>
  <c r="G309" i="1"/>
  <c r="C309" i="1"/>
  <c r="G415" i="1"/>
  <c r="C415" i="1"/>
  <c r="G396" i="1"/>
  <c r="C396" i="1"/>
  <c r="G346" i="1"/>
  <c r="C346" i="1"/>
  <c r="G323" i="1"/>
  <c r="C323" i="1"/>
  <c r="G317" i="1"/>
  <c r="C317" i="1"/>
  <c r="G368" i="1"/>
  <c r="C368" i="1"/>
  <c r="G352" i="1"/>
  <c r="C352" i="1"/>
  <c r="G335" i="1"/>
  <c r="C335" i="1"/>
  <c r="G322" i="1"/>
  <c r="C322" i="1"/>
  <c r="G410" i="1"/>
  <c r="C410" i="1"/>
  <c r="G321" i="1"/>
  <c r="C321" i="1"/>
  <c r="G294" i="1"/>
  <c r="C294" i="1"/>
  <c r="G293" i="1"/>
  <c r="C293" i="1"/>
  <c r="G292" i="1"/>
  <c r="C292" i="1"/>
  <c r="G291" i="1"/>
  <c r="C291" i="1"/>
  <c r="G289" i="1"/>
  <c r="C289" i="1"/>
  <c r="G288" i="1"/>
  <c r="C288" i="1"/>
  <c r="G287" i="1"/>
  <c r="C287" i="1"/>
  <c r="G286" i="1"/>
  <c r="C286" i="1"/>
  <c r="G284" i="1"/>
  <c r="C284" i="1"/>
  <c r="G283" i="1"/>
  <c r="C283" i="1"/>
  <c r="G281" i="1"/>
  <c r="C281" i="1"/>
  <c r="G279" i="1"/>
  <c r="C279" i="1"/>
  <c r="G278" i="1"/>
  <c r="C278" i="1"/>
  <c r="G277" i="1"/>
  <c r="C277" i="1"/>
  <c r="G280" i="1"/>
  <c r="C280" i="1"/>
  <c r="G250" i="1"/>
  <c r="C250" i="1"/>
  <c r="G246" i="1"/>
  <c r="C246" i="1"/>
  <c r="G227" i="1"/>
  <c r="C227" i="1"/>
  <c r="G263" i="1"/>
  <c r="C263" i="1"/>
  <c r="G261" i="1"/>
  <c r="C261" i="1"/>
  <c r="G248" i="1"/>
  <c r="C248" i="1"/>
  <c r="G245" i="1"/>
  <c r="C245" i="1"/>
  <c r="G244" i="1"/>
  <c r="C244" i="1"/>
  <c r="G241" i="1"/>
  <c r="C241" i="1"/>
  <c r="G234" i="1"/>
  <c r="C234" i="1"/>
  <c r="G230" i="1"/>
  <c r="C230" i="1"/>
  <c r="G226" i="1"/>
  <c r="C226" i="1"/>
  <c r="G221" i="1"/>
  <c r="C221" i="1"/>
  <c r="G218" i="1"/>
  <c r="C218" i="1"/>
  <c r="G217" i="1"/>
  <c r="C217" i="1"/>
  <c r="G215" i="1"/>
  <c r="C215" i="1"/>
  <c r="G240" i="1"/>
  <c r="C240" i="1"/>
  <c r="G225" i="1"/>
  <c r="C225" i="1"/>
  <c r="G220" i="1"/>
  <c r="C220" i="1"/>
  <c r="G260" i="1"/>
  <c r="C260" i="1"/>
  <c r="G247" i="1"/>
  <c r="C247" i="1"/>
  <c r="G233" i="1"/>
  <c r="C233" i="1"/>
  <c r="G271" i="1"/>
  <c r="C271" i="1"/>
  <c r="G258" i="1"/>
  <c r="C258" i="1"/>
  <c r="G243" i="1"/>
  <c r="C243" i="1"/>
  <c r="G239" i="1"/>
  <c r="C239" i="1"/>
  <c r="G229" i="1"/>
  <c r="C229" i="1"/>
  <c r="G214" i="1"/>
  <c r="C214" i="1"/>
  <c r="G213" i="1"/>
  <c r="C213" i="1"/>
  <c r="G270" i="1"/>
  <c r="C270" i="1"/>
  <c r="G212" i="1"/>
  <c r="C212" i="1"/>
  <c r="G269" i="1"/>
  <c r="C269" i="1"/>
  <c r="G185" i="1"/>
  <c r="C185" i="1"/>
  <c r="G180" i="1"/>
  <c r="C180" i="1"/>
  <c r="G162" i="1"/>
  <c r="C162" i="1"/>
  <c r="G184" i="1"/>
  <c r="C184" i="1"/>
  <c r="G179" i="1"/>
  <c r="C179" i="1"/>
  <c r="G154" i="1"/>
  <c r="C154" i="1"/>
  <c r="G209" i="1"/>
  <c r="C209" i="1"/>
  <c r="G206" i="1"/>
  <c r="C206" i="1"/>
  <c r="G200" i="1"/>
  <c r="C200" i="1"/>
  <c r="G192" i="1"/>
  <c r="C192" i="1"/>
  <c r="G186" i="1"/>
  <c r="C186" i="1"/>
  <c r="G183" i="1"/>
  <c r="C183" i="1"/>
  <c r="G178" i="1"/>
  <c r="C178" i="1"/>
  <c r="G174" i="1"/>
  <c r="C174" i="1"/>
  <c r="G173" i="1"/>
  <c r="C173" i="1"/>
  <c r="G171" i="1"/>
  <c r="C171" i="1"/>
  <c r="G166" i="1"/>
  <c r="C166" i="1"/>
  <c r="G161" i="1"/>
  <c r="C161" i="1"/>
  <c r="G159" i="1"/>
  <c r="C159" i="1"/>
  <c r="G153" i="1"/>
  <c r="C153" i="1"/>
  <c r="G150" i="1"/>
  <c r="C150" i="1"/>
  <c r="G149" i="1"/>
  <c r="C149" i="1"/>
  <c r="G194" i="1"/>
  <c r="C194" i="1"/>
  <c r="G188" i="1"/>
  <c r="C188" i="1"/>
  <c r="G177" i="1"/>
  <c r="C177" i="1"/>
  <c r="G165" i="1"/>
  <c r="C165" i="1"/>
  <c r="G158" i="1"/>
  <c r="C158" i="1"/>
  <c r="G208" i="1"/>
  <c r="C208" i="1"/>
  <c r="G191" i="1"/>
  <c r="C191" i="1"/>
  <c r="G182" i="1"/>
  <c r="C182" i="1"/>
  <c r="G176" i="1"/>
  <c r="C176" i="1"/>
  <c r="G168" i="1"/>
  <c r="C168" i="1"/>
  <c r="G164" i="1"/>
  <c r="C164" i="1"/>
  <c r="G157" i="1"/>
  <c r="C157" i="1"/>
  <c r="G148" i="1"/>
  <c r="C148" i="1"/>
  <c r="G199" i="1"/>
  <c r="C199" i="1"/>
  <c r="G152" i="1"/>
  <c r="C152" i="1"/>
  <c r="G147" i="1"/>
  <c r="C147" i="1"/>
  <c r="G143" i="1"/>
  <c r="C143" i="1"/>
  <c r="G123" i="1"/>
  <c r="C123" i="1"/>
  <c r="G131" i="1"/>
  <c r="C131" i="1"/>
  <c r="G127" i="1"/>
  <c r="C127" i="1"/>
  <c r="G119" i="1"/>
  <c r="C119" i="1"/>
  <c r="G116" i="1"/>
  <c r="C116" i="1"/>
  <c r="G111" i="1"/>
  <c r="C111" i="1"/>
  <c r="G145" i="1"/>
  <c r="C145" i="1"/>
  <c r="G139" i="1"/>
  <c r="C139" i="1"/>
  <c r="G136" i="1"/>
  <c r="C136" i="1"/>
  <c r="G135" i="1"/>
  <c r="C135" i="1"/>
  <c r="G134" i="1"/>
  <c r="C134" i="1"/>
  <c r="G130" i="1"/>
  <c r="C130" i="1"/>
  <c r="G126" i="1"/>
  <c r="C126" i="1"/>
  <c r="G118" i="1"/>
  <c r="C118" i="1"/>
  <c r="G115" i="1"/>
  <c r="C115" i="1"/>
  <c r="G110" i="1"/>
  <c r="C110" i="1"/>
  <c r="G108" i="1"/>
  <c r="C108" i="1"/>
  <c r="G106" i="1"/>
  <c r="C106" i="1"/>
  <c r="G100" i="1"/>
  <c r="C100" i="1"/>
  <c r="G92" i="1"/>
  <c r="C92" i="1"/>
  <c r="G89" i="1"/>
  <c r="C89" i="1"/>
  <c r="G105" i="1"/>
  <c r="C105" i="1"/>
  <c r="G91" i="1"/>
  <c r="C91" i="1"/>
  <c r="G88" i="1"/>
  <c r="C88" i="1"/>
  <c r="G104" i="1"/>
  <c r="C104" i="1"/>
  <c r="G90" i="1"/>
  <c r="C90" i="1"/>
  <c r="G87" i="1"/>
  <c r="C87" i="1"/>
  <c r="G81" i="1"/>
  <c r="C81" i="1"/>
  <c r="G78" i="1"/>
  <c r="C78" i="1"/>
  <c r="G74" i="1"/>
  <c r="C74" i="1"/>
  <c r="G73" i="1"/>
  <c r="C73" i="1"/>
  <c r="G65" i="1"/>
  <c r="C65" i="1"/>
  <c r="G64" i="1"/>
  <c r="C64" i="1"/>
  <c r="G61" i="1"/>
  <c r="C61" i="1"/>
  <c r="G49" i="1"/>
  <c r="C49" i="1"/>
  <c r="G45" i="1"/>
  <c r="C45" i="1"/>
  <c r="G43" i="1"/>
  <c r="C43" i="1"/>
  <c r="G34" i="1"/>
  <c r="C34" i="1"/>
  <c r="G28" i="1"/>
  <c r="C28" i="1"/>
  <c r="G19" i="1"/>
  <c r="C19" i="1"/>
  <c r="G18" i="1"/>
  <c r="C18" i="1"/>
  <c r="G15" i="1"/>
  <c r="C15" i="1"/>
  <c r="G12" i="1"/>
  <c r="C12" i="1"/>
  <c r="G48" i="1"/>
  <c r="C48" i="1"/>
  <c r="G36" i="1"/>
  <c r="C36" i="1"/>
  <c r="G282" i="1"/>
  <c r="C282" i="1"/>
  <c r="G232" i="1"/>
  <c r="C232" i="1"/>
  <c r="G224" i="1"/>
  <c r="C224" i="1"/>
  <c r="G175" i="1"/>
  <c r="C175" i="1"/>
  <c r="G163" i="1"/>
  <c r="C163" i="1"/>
  <c r="G156" i="1"/>
  <c r="C156" i="1"/>
  <c r="G133" i="1"/>
  <c r="C133" i="1"/>
  <c r="G125" i="1"/>
  <c r="C125" i="1"/>
  <c r="G117" i="1"/>
  <c r="C117" i="1"/>
  <c r="G114" i="1"/>
  <c r="C114" i="1"/>
  <c r="G124" i="1"/>
  <c r="C124" i="1"/>
  <c r="G33" i="1"/>
  <c r="C33" i="1"/>
  <c r="G27" i="1"/>
  <c r="C27" i="1"/>
  <c r="G268" i="1"/>
  <c r="C268" i="1"/>
  <c r="G228" i="1"/>
  <c r="C228" i="1"/>
  <c r="G211" i="1"/>
  <c r="C211" i="1"/>
  <c r="G198" i="1"/>
  <c r="C198" i="1"/>
  <c r="G197" i="1"/>
  <c r="C197" i="1"/>
  <c r="G142" i="1"/>
  <c r="C142" i="1"/>
  <c r="G290" i="1"/>
  <c r="C290" i="1"/>
  <c r="G285" i="1"/>
  <c r="C285" i="1"/>
  <c r="G275" i="1"/>
  <c r="C275" i="1"/>
  <c r="G267" i="1"/>
  <c r="C267" i="1"/>
  <c r="G265" i="1"/>
  <c r="C265" i="1"/>
  <c r="G274" i="1"/>
  <c r="C274" i="1"/>
  <c r="G276" i="1"/>
  <c r="C276" i="1"/>
  <c r="G264" i="1"/>
  <c r="C264" i="1"/>
  <c r="G262" i="1"/>
  <c r="C262" i="1"/>
  <c r="G259" i="1"/>
  <c r="C259" i="1"/>
  <c r="G257" i="1"/>
  <c r="C257" i="1"/>
  <c r="G256" i="1"/>
  <c r="C256" i="1"/>
  <c r="G254" i="1"/>
  <c r="C254" i="1"/>
  <c r="G242" i="1"/>
  <c r="C242" i="1"/>
  <c r="G238" i="1"/>
  <c r="C238" i="1"/>
  <c r="G236" i="1"/>
  <c r="C236" i="1"/>
  <c r="G235" i="1"/>
  <c r="C235" i="1"/>
  <c r="G231" i="1"/>
  <c r="C231" i="1"/>
  <c r="G223" i="1"/>
  <c r="C223" i="1"/>
  <c r="G216" i="1"/>
  <c r="C216" i="1"/>
  <c r="G273" i="1"/>
  <c r="C273" i="1"/>
  <c r="G255" i="1"/>
  <c r="C255" i="1"/>
  <c r="G253" i="1"/>
  <c r="C253" i="1"/>
  <c r="G237" i="1"/>
  <c r="C237" i="1"/>
  <c r="G222" i="1"/>
  <c r="C222" i="1"/>
  <c r="G219" i="1"/>
  <c r="C219" i="1"/>
  <c r="G210" i="1"/>
  <c r="C210" i="1"/>
  <c r="G207" i="1"/>
  <c r="C207" i="1"/>
  <c r="G205" i="1"/>
  <c r="C205" i="1"/>
  <c r="G196" i="1"/>
  <c r="C196" i="1"/>
  <c r="G190" i="1"/>
  <c r="C190" i="1"/>
  <c r="G187" i="1"/>
  <c r="C187" i="1"/>
  <c r="G172" i="1"/>
  <c r="C172" i="1"/>
  <c r="G170" i="1"/>
  <c r="C170" i="1"/>
  <c r="G160" i="1"/>
  <c r="C160" i="1"/>
  <c r="G146" i="1"/>
  <c r="C146" i="1"/>
  <c r="G204" i="1"/>
  <c r="C204" i="1"/>
  <c r="G201" i="1"/>
  <c r="C201" i="1"/>
  <c r="G193" i="1"/>
  <c r="C193" i="1"/>
  <c r="G189" i="1"/>
  <c r="C189" i="1"/>
  <c r="G169" i="1"/>
  <c r="C169" i="1"/>
  <c r="G151" i="1"/>
  <c r="C151" i="1"/>
  <c r="G122" i="1"/>
  <c r="C122" i="1"/>
  <c r="G113" i="1"/>
  <c r="C113" i="1"/>
  <c r="G144" i="1"/>
  <c r="C144" i="1"/>
  <c r="G140" i="1"/>
  <c r="C140" i="1"/>
  <c r="G138" i="1"/>
  <c r="C138" i="1"/>
  <c r="G129" i="1"/>
  <c r="C129" i="1"/>
  <c r="G121" i="1"/>
  <c r="C121" i="1"/>
  <c r="G112" i="1"/>
  <c r="C112" i="1"/>
  <c r="G109" i="1"/>
  <c r="C109" i="1"/>
  <c r="G107" i="1"/>
  <c r="C107" i="1"/>
  <c r="G141" i="1"/>
  <c r="C141" i="1"/>
  <c r="G120" i="1"/>
  <c r="C120" i="1"/>
  <c r="G103" i="1"/>
  <c r="C103" i="1"/>
  <c r="G97" i="1"/>
  <c r="C97" i="1"/>
  <c r="G95" i="1"/>
  <c r="C95" i="1"/>
  <c r="G102" i="1"/>
  <c r="C102" i="1"/>
  <c r="G99" i="1"/>
  <c r="C99" i="1"/>
  <c r="G94" i="1"/>
  <c r="C94" i="1"/>
  <c r="G86" i="1"/>
  <c r="C86" i="1"/>
  <c r="G85" i="1"/>
  <c r="C85" i="1"/>
  <c r="G77" i="1"/>
  <c r="C77" i="1"/>
  <c r="G69" i="1"/>
  <c r="C69" i="1"/>
  <c r="G60" i="1"/>
  <c r="C60" i="1"/>
  <c r="G58" i="1"/>
  <c r="C58" i="1"/>
  <c r="G84" i="1"/>
  <c r="C84" i="1"/>
  <c r="G80" i="1"/>
  <c r="C80" i="1"/>
  <c r="G76" i="1"/>
  <c r="C76" i="1"/>
  <c r="G75" i="1"/>
  <c r="C75" i="1"/>
  <c r="G68" i="1"/>
  <c r="C68" i="1"/>
  <c r="G63" i="1"/>
  <c r="C63" i="1"/>
  <c r="G59" i="1"/>
  <c r="C59" i="1"/>
  <c r="G57" i="1"/>
  <c r="C57" i="1"/>
  <c r="G56" i="1"/>
  <c r="C56" i="1"/>
  <c r="G54" i="1"/>
  <c r="C54" i="1"/>
  <c r="G52" i="1"/>
  <c r="C52" i="1"/>
  <c r="G47" i="1"/>
  <c r="C47" i="1"/>
  <c r="G42" i="1"/>
  <c r="C42" i="1"/>
  <c r="G39" i="1"/>
  <c r="C39" i="1"/>
  <c r="G35" i="1"/>
  <c r="C35" i="1"/>
  <c r="G31" i="1"/>
  <c r="C31" i="1"/>
  <c r="G26" i="1"/>
  <c r="C26" i="1"/>
  <c r="G25" i="1"/>
  <c r="C25" i="1"/>
  <c r="G16" i="1"/>
  <c r="C16" i="1"/>
  <c r="G14" i="1"/>
  <c r="C14" i="1"/>
  <c r="G10" i="1"/>
  <c r="C10" i="1"/>
  <c r="G53" i="1"/>
  <c r="C53" i="1"/>
  <c r="G51" i="1"/>
  <c r="C51" i="1"/>
  <c r="G46" i="1"/>
  <c r="C46" i="1"/>
  <c r="G44" i="1"/>
  <c r="C44" i="1"/>
  <c r="G41" i="1"/>
  <c r="C41" i="1"/>
  <c r="G38" i="1"/>
  <c r="C38" i="1"/>
  <c r="G30" i="1"/>
  <c r="C30" i="1"/>
  <c r="G20" i="1"/>
  <c r="C20" i="1"/>
  <c r="G13" i="1"/>
  <c r="C13" i="1"/>
  <c r="G11" i="1"/>
  <c r="C11" i="1"/>
  <c r="G949" i="1"/>
  <c r="C949" i="1"/>
  <c r="G266" i="1"/>
  <c r="C266" i="1"/>
  <c r="G83" i="1"/>
  <c r="C83" i="1"/>
  <c r="G55" i="1"/>
  <c r="C55" i="1"/>
  <c r="G272" i="1"/>
  <c r="C272" i="1"/>
  <c r="G252" i="1"/>
  <c r="C252" i="1"/>
  <c r="G251" i="1"/>
  <c r="C251" i="1"/>
  <c r="G195" i="1"/>
  <c r="C195" i="1"/>
  <c r="G202" i="1"/>
  <c r="C202" i="1"/>
  <c r="G167" i="1"/>
  <c r="C167" i="1"/>
  <c r="G137" i="1"/>
  <c r="C137" i="1"/>
  <c r="G128" i="1"/>
  <c r="C128" i="1"/>
  <c r="G101" i="1"/>
  <c r="C101" i="1"/>
  <c r="G98" i="1"/>
  <c r="C98" i="1"/>
  <c r="G93" i="1"/>
  <c r="C93" i="1"/>
  <c r="G96" i="1"/>
  <c r="C96" i="1"/>
  <c r="G79" i="1"/>
  <c r="C79" i="1"/>
  <c r="G67" i="1"/>
  <c r="C67" i="1"/>
  <c r="G62" i="1"/>
  <c r="C62" i="1"/>
  <c r="G82" i="1"/>
  <c r="C82" i="1"/>
  <c r="G70" i="1"/>
  <c r="C70" i="1"/>
  <c r="G66" i="1"/>
  <c r="C66" i="1"/>
  <c r="G24" i="1"/>
  <c r="C24" i="1"/>
  <c r="G23" i="1"/>
  <c r="C23" i="1"/>
  <c r="G17" i="1"/>
  <c r="C17" i="1"/>
  <c r="G37" i="1"/>
  <c r="C37" i="1"/>
  <c r="G29" i="1"/>
  <c r="C29" i="1"/>
  <c r="G22" i="1"/>
  <c r="C22" i="1"/>
  <c r="G72" i="1"/>
  <c r="C72" i="1"/>
  <c r="G21" i="1"/>
  <c r="C21" i="1"/>
  <c r="G71" i="1"/>
  <c r="C71" i="1"/>
  <c r="G203" i="1"/>
  <c r="C203" i="1"/>
  <c r="G155" i="1"/>
  <c r="C155" i="1"/>
  <c r="G50" i="1"/>
  <c r="C50" i="1"/>
  <c r="G32" i="1"/>
  <c r="C32" i="1"/>
  <c r="G40" i="1"/>
  <c r="C40" i="1"/>
  <c r="G8" i="1"/>
  <c r="C8" i="1"/>
  <c r="G7" i="1"/>
  <c r="C7" i="1"/>
  <c r="G3" i="1"/>
  <c r="C3" i="1"/>
  <c r="G2" i="1"/>
  <c r="C2" i="1"/>
  <c r="G6" i="1"/>
  <c r="C6" i="1"/>
  <c r="G5" i="1"/>
  <c r="C5" i="1"/>
</calcChain>
</file>

<file path=xl/sharedStrings.xml><?xml version="1.0" encoding="utf-8"?>
<sst xmlns="http://schemas.openxmlformats.org/spreadsheetml/2006/main" count="32666" uniqueCount="2369">
  <si>
    <t>Secteur</t>
  </si>
  <si>
    <t>Sigle</t>
  </si>
  <si>
    <t>depsite</t>
  </si>
  <si>
    <t>UAI Site de formation</t>
  </si>
  <si>
    <t>Denomination site de formation</t>
  </si>
  <si>
    <t>Commune site de formation</t>
  </si>
  <si>
    <t>niveau</t>
  </si>
  <si>
    <t>Code Diplôme</t>
  </si>
  <si>
    <t>Libellé Diplôme</t>
  </si>
  <si>
    <t>Code Diplôme Spécialité</t>
  </si>
  <si>
    <t>Libellé Diplôme Spécialité</t>
  </si>
  <si>
    <t>Code groupe spécialité</t>
  </si>
  <si>
    <t>Libellé groupe spécialité</t>
  </si>
  <si>
    <t>Code Filière</t>
  </si>
  <si>
    <t>Libellé Filiére</t>
  </si>
  <si>
    <t>Elèves 2014-2015</t>
  </si>
  <si>
    <t>Apprentis 2014-2015</t>
  </si>
  <si>
    <t>x(lamb93)</t>
  </si>
  <si>
    <t>y(lamb93)</t>
  </si>
  <si>
    <t>x</t>
  </si>
  <si>
    <t>y</t>
  </si>
  <si>
    <t>(Public)</t>
  </si>
  <si>
    <t>LP</t>
  </si>
  <si>
    <t>0020025S</t>
  </si>
  <si>
    <t xml:space="preserve">LP </t>
  </si>
  <si>
    <t>LA FERTE-MILON</t>
  </si>
  <si>
    <t>403</t>
  </si>
  <si>
    <t>BAC PRO AG</t>
  </si>
  <si>
    <t>40321404</t>
  </si>
  <si>
    <t>BACPRO AG NATURE JARDIN PAYSAGE FORET</t>
  </si>
  <si>
    <t>214</t>
  </si>
  <si>
    <t>1</t>
  </si>
  <si>
    <t>AGRICULTURE, SYLVICULTURE, AGRO ALIMENTAIRE</t>
  </si>
  <si>
    <t>49.1784053</t>
  </si>
  <si>
    <t>3.1238171</t>
  </si>
  <si>
    <t>40321405</t>
  </si>
  <si>
    <t>BACPRO AG AMENAGEMENTS PAYSAGERS</t>
  </si>
  <si>
    <t>503</t>
  </si>
  <si>
    <t>CAPA</t>
  </si>
  <si>
    <t>50321117</t>
  </si>
  <si>
    <t>CAPA PROD-HORTICOLE FLORALE LEGUMIERE</t>
  </si>
  <si>
    <t>211</t>
  </si>
  <si>
    <t>PRODUCTIONS VEGETALES, CULTUR.SPECIALIS.</t>
  </si>
  <si>
    <t>0510036M</t>
  </si>
  <si>
    <t>LP GUSTAVE EIFFEL</t>
  </si>
  <si>
    <t>REIMS</t>
  </si>
  <si>
    <t>49.2749947</t>
  </si>
  <si>
    <t>4.0284865</t>
  </si>
  <si>
    <t>50321403</t>
  </si>
  <si>
    <t>CAPA TRAVAUX PAYSAGERS</t>
  </si>
  <si>
    <t>LPO</t>
  </si>
  <si>
    <t>0770934X</t>
  </si>
  <si>
    <t>LPO LEONARD DE VINCI</t>
  </si>
  <si>
    <t>MELUN</t>
  </si>
  <si>
    <t>010</t>
  </si>
  <si>
    <t>MC4</t>
  </si>
  <si>
    <t>01022704</t>
  </si>
  <si>
    <t>MC4 TECH.ENERG.RENOUV.A EN.ELECTRIQUE</t>
  </si>
  <si>
    <t>227</t>
  </si>
  <si>
    <t>2</t>
  </si>
  <si>
    <t>48.5524481</t>
  </si>
  <si>
    <t>2.65908</t>
  </si>
  <si>
    <t>(Privé)</t>
  </si>
  <si>
    <t>CFA</t>
  </si>
  <si>
    <t>0520758S</t>
  </si>
  <si>
    <t>CFA DU BATIMENT JEAN ROLET</t>
  </si>
  <si>
    <t>CHAUMONT</t>
  </si>
  <si>
    <t>01022705</t>
  </si>
  <si>
    <t>MC4 TECH.ENERG.RENOUV.B EN.THERMIQUE</t>
  </si>
  <si>
    <t>ENERGIE, GENIE CLIMATIQUE</t>
  </si>
  <si>
    <t>48.1035703</t>
  </si>
  <si>
    <t>5.1485234</t>
  </si>
  <si>
    <t>0880001Y</t>
  </si>
  <si>
    <t>LP LE CHESNOIS</t>
  </si>
  <si>
    <t>BAINS-LES-BAINS</t>
  </si>
  <si>
    <t>48.0002026</t>
  </si>
  <si>
    <t>6.2473937</t>
  </si>
  <si>
    <t>0081137T</t>
  </si>
  <si>
    <t>CFA BATIMENT ET TRAVAUX PUBLICS DES ARDENNES</t>
  </si>
  <si>
    <t>POIX TERRON</t>
  </si>
  <si>
    <t>MC5</t>
  </si>
  <si>
    <t>01023302</t>
  </si>
  <si>
    <t>MC5 PLAQUISTE</t>
  </si>
  <si>
    <t>233</t>
  </si>
  <si>
    <t>BATIMENT : FINITIONS</t>
  </si>
  <si>
    <t>49.6489773</t>
  </si>
  <si>
    <t>4.639908</t>
  </si>
  <si>
    <t>0881370L</t>
  </si>
  <si>
    <t>LP LOUIS GEISLER</t>
  </si>
  <si>
    <t>RAON-L'ETAPE</t>
  </si>
  <si>
    <t>48.4040186</t>
  </si>
  <si>
    <t>6.8349052</t>
  </si>
  <si>
    <t>CNAM</t>
  </si>
  <si>
    <t>0511956Z</t>
  </si>
  <si>
    <t>CNAM DE CHAMPAGNE ARDENNE REIMS</t>
  </si>
  <si>
    <t>170</t>
  </si>
  <si>
    <t>ING</t>
  </si>
  <si>
    <t>1702300P</t>
  </si>
  <si>
    <t>ING CNAM SPECIALITE CONSTRUCTION ET AMENAGEMENT</t>
  </si>
  <si>
    <t>230</t>
  </si>
  <si>
    <t>SPEC.PLURITECHNO, GENIE CIVIL, CONSTRUC.</t>
  </si>
  <si>
    <t>49.2418096</t>
  </si>
  <si>
    <t>4.0686489</t>
  </si>
  <si>
    <t>UTT</t>
  </si>
  <si>
    <t>0101060Y</t>
  </si>
  <si>
    <t>UNIVERSITE DE TECHNOLOGIE DE TROYES</t>
  </si>
  <si>
    <t>TROYES</t>
  </si>
  <si>
    <t>250</t>
  </si>
  <si>
    <t>LIC-PRO</t>
  </si>
  <si>
    <t>25022725</t>
  </si>
  <si>
    <t>LIC-PRO MAITRISE ENERGIE ET ENERGIES RENOUVABLES</t>
  </si>
  <si>
    <t>48.2697223</t>
  </si>
  <si>
    <t>4.0724996</t>
  </si>
  <si>
    <t>25023023</t>
  </si>
  <si>
    <t>LIC-PRO METIERS DU BATIMENT</t>
  </si>
  <si>
    <t>0210018F</t>
  </si>
  <si>
    <t>LPO HIPPOLYTE FONTAINE</t>
  </si>
  <si>
    <t>DIJON</t>
  </si>
  <si>
    <t>320</t>
  </si>
  <si>
    <t>BTS</t>
  </si>
  <si>
    <t>32022709</t>
  </si>
  <si>
    <t>BTS FLUID.EN.DOM.OPTA GEN.CLIM.FLUID.</t>
  </si>
  <si>
    <t>47.3179073</t>
  </si>
  <si>
    <t>5.0494813</t>
  </si>
  <si>
    <t>0511565Z</t>
  </si>
  <si>
    <t>LPO FRANCOIS ARAGO</t>
  </si>
  <si>
    <t>49.2281569</t>
  </si>
  <si>
    <t>4.0079131</t>
  </si>
  <si>
    <t>0701035V</t>
  </si>
  <si>
    <t>LPO LOUIS ARAGON</t>
  </si>
  <si>
    <t>HERICOURT</t>
  </si>
  <si>
    <t>47.5733705</t>
  </si>
  <si>
    <t>6.7621638</t>
  </si>
  <si>
    <t>LT</t>
  </si>
  <si>
    <t>0100059K</t>
  </si>
  <si>
    <t>LT LA SALLE</t>
  </si>
  <si>
    <t>32022710</t>
  </si>
  <si>
    <t>BTS FLUID.EN.DOM.OP.B FROID&amp;COND.AIR</t>
  </si>
  <si>
    <t>48.2970218</t>
  </si>
  <si>
    <t>4.0817129</t>
  </si>
  <si>
    <t>32022711</t>
  </si>
  <si>
    <t>BTS FLUID.EN.DOM.OP.C DOMOT.BAT.COMM.</t>
  </si>
  <si>
    <t>32023010</t>
  </si>
  <si>
    <t>BTS ETUDES ET ECONOMIE CONSTRUCTION</t>
  </si>
  <si>
    <t>LGT</t>
  </si>
  <si>
    <t>0511926S</t>
  </si>
  <si>
    <t>LGT MARC CHAGALL</t>
  </si>
  <si>
    <t>32023011</t>
  </si>
  <si>
    <t>BTS DESIGN D'ESPACE</t>
  </si>
  <si>
    <t>49.2419272</t>
  </si>
  <si>
    <t>4.0270679</t>
  </si>
  <si>
    <t>0771658J</t>
  </si>
  <si>
    <t>LPO DU GUE A TRESMES</t>
  </si>
  <si>
    <t>CONGIS-SUR-THEROUANNE</t>
  </si>
  <si>
    <t>49.0219707</t>
  </si>
  <si>
    <t>2.9667368</t>
  </si>
  <si>
    <t>0211986V</t>
  </si>
  <si>
    <t>LPO LES MARCS D'OR</t>
  </si>
  <si>
    <t>32023012</t>
  </si>
  <si>
    <t>BTS BATIMENT</t>
  </si>
  <si>
    <t>47.316105</t>
  </si>
  <si>
    <t>4.9962722</t>
  </si>
  <si>
    <t>0771336J</t>
  </si>
  <si>
    <t>LPO LES PANNEVELLES</t>
  </si>
  <si>
    <t>PROVINS</t>
  </si>
  <si>
    <t>48.5481019</t>
  </si>
  <si>
    <t>3.3035744</t>
  </si>
  <si>
    <t>0510037N</t>
  </si>
  <si>
    <t>LP YSER</t>
  </si>
  <si>
    <t>32023106</t>
  </si>
  <si>
    <t>BTS GEOMETRE TOPOGRAPHE</t>
  </si>
  <si>
    <t>231</t>
  </si>
  <si>
    <t>MINES ET CARRIERES, GENIE CIVIL, TOPOGR.</t>
  </si>
  <si>
    <t>49.2496209</t>
  </si>
  <si>
    <t>4.0581229</t>
  </si>
  <si>
    <t>32023107</t>
  </si>
  <si>
    <t>BTS TRAVAUX PUBLICS</t>
  </si>
  <si>
    <t>32023203</t>
  </si>
  <si>
    <t>BTS ENVELOPPE BATIMT : FACADE ETANCH.</t>
  </si>
  <si>
    <t>232</t>
  </si>
  <si>
    <t>0770943G</t>
  </si>
  <si>
    <t>LP BENJAMIN FRANKLIN</t>
  </si>
  <si>
    <t>LA ROCHETTE</t>
  </si>
  <si>
    <t>48.5081071</t>
  </si>
  <si>
    <t>2.6625713</t>
  </si>
  <si>
    <t>0101015Z</t>
  </si>
  <si>
    <t>LP LA SALLE</t>
  </si>
  <si>
    <t>32023302</t>
  </si>
  <si>
    <t>BTS AGENCEMENT ENVIRONT.ARCHITECTURAL</t>
  </si>
  <si>
    <t>48.2975004</t>
  </si>
  <si>
    <t>4.0818211</t>
  </si>
  <si>
    <t>0880153N</t>
  </si>
  <si>
    <t>LPO FILIERE BOIS ANDRE MALRAUX</t>
  </si>
  <si>
    <t>REMIREMONT</t>
  </si>
  <si>
    <t>48.0224747</t>
  </si>
  <si>
    <t>6.5831505</t>
  </si>
  <si>
    <t>32023304</t>
  </si>
  <si>
    <t>BTS FINITIONS</t>
  </si>
  <si>
    <t>0521032P</t>
  </si>
  <si>
    <t>LPO CHARLES DE GAULLE</t>
  </si>
  <si>
    <t>32023411</t>
  </si>
  <si>
    <t>BTS DEVELOPPEMENT ET REALISATION BOIS</t>
  </si>
  <si>
    <t>234</t>
  </si>
  <si>
    <t>48.073046</t>
  </si>
  <si>
    <t>5.1469776</t>
  </si>
  <si>
    <t>32023412</t>
  </si>
  <si>
    <t>BTS SYST. CONSTRUCTIFS BOIS &amp; HABITAT</t>
  </si>
  <si>
    <t>0020051V</t>
  </si>
  <si>
    <t>LP METIERS DE L AMEUBLEMENT</t>
  </si>
  <si>
    <t>SAINT-QUENTIN</t>
  </si>
  <si>
    <t>321</t>
  </si>
  <si>
    <t>DMA</t>
  </si>
  <si>
    <t>32123001</t>
  </si>
  <si>
    <t>DMA HABITAT : DECORS ET MOBILIERS</t>
  </si>
  <si>
    <t>49.8637806</t>
  </si>
  <si>
    <t>3.3043047</t>
  </si>
  <si>
    <t>0880040R</t>
  </si>
  <si>
    <t>LPO PIERRE ET MARIE CURIE</t>
  </si>
  <si>
    <t>NEUFCHATEAU</t>
  </si>
  <si>
    <t>48.3579587</t>
  </si>
  <si>
    <t>5.6967698</t>
  </si>
  <si>
    <t>0880036L</t>
  </si>
  <si>
    <t>LGT JEAN-BAPTISTE VUILLAUME</t>
  </si>
  <si>
    <t>MIRECOURT</t>
  </si>
  <si>
    <t>32123409</t>
  </si>
  <si>
    <t>DMA LUTHERIE</t>
  </si>
  <si>
    <t>48.2988357</t>
  </si>
  <si>
    <t>6.1305453</t>
  </si>
  <si>
    <t>0770938B</t>
  </si>
  <si>
    <t>LPO ANDRE MALRAUX</t>
  </si>
  <si>
    <t>MONTEREAU-FAULT-YONNE</t>
  </si>
  <si>
    <t>322</t>
  </si>
  <si>
    <t>DNTS</t>
  </si>
  <si>
    <t>32222702</t>
  </si>
  <si>
    <t>DNT  MAINTENANCE NUCLEAIRE</t>
  </si>
  <si>
    <t>48.3953681</t>
  </si>
  <si>
    <t>2.9608095</t>
  </si>
  <si>
    <t>0022044L</t>
  </si>
  <si>
    <t>LPO LE CORBUSIER</t>
  </si>
  <si>
    <t>SOISSONS</t>
  </si>
  <si>
    <t>400</t>
  </si>
  <si>
    <t>BAC PRO</t>
  </si>
  <si>
    <t>40022703</t>
  </si>
  <si>
    <t>BACPRO TECHN.INSTALL.SYST.ENERG.CLIMATIQ</t>
  </si>
  <si>
    <t>49.3630393</t>
  </si>
  <si>
    <t>3.3167896</t>
  </si>
  <si>
    <t>0080028M</t>
  </si>
  <si>
    <t>LP ARMAND MALAISE</t>
  </si>
  <si>
    <t>CHARLEVILLE-MEZIERES</t>
  </si>
  <si>
    <t>49.7491164</t>
  </si>
  <si>
    <t>4.7133287</t>
  </si>
  <si>
    <t>ANTENNE CFA</t>
  </si>
  <si>
    <t>0101050M</t>
  </si>
  <si>
    <t>ANTENNE CFA COMPAGNONS DU DEVOIR</t>
  </si>
  <si>
    <t>48.2716281</t>
  </si>
  <si>
    <t>4.0756762</t>
  </si>
  <si>
    <t>0771995A</t>
  </si>
  <si>
    <t>LP LE CHAMP DE CLAYE</t>
  </si>
  <si>
    <t>CLAYE-SOUILLY</t>
  </si>
  <si>
    <t>48.9379722</t>
  </si>
  <si>
    <t>2.6770019</t>
  </si>
  <si>
    <t>0890005X</t>
  </si>
  <si>
    <t>LPO JOSEPH FOURIER</t>
  </si>
  <si>
    <t>AUXERRE</t>
  </si>
  <si>
    <t>47.7925087</t>
  </si>
  <si>
    <t>3.5515503</t>
  </si>
  <si>
    <t>0020052W</t>
  </si>
  <si>
    <t>LP COLARD NOEL</t>
  </si>
  <si>
    <t>40022704</t>
  </si>
  <si>
    <t>BACPRO TECHN. MAINT. SYST.ENERG.CLIMATIQ</t>
  </si>
  <si>
    <t>49.8629884</t>
  </si>
  <si>
    <t>3.3089014</t>
  </si>
  <si>
    <t>0100025Y</t>
  </si>
  <si>
    <t>LPO LES LOMBARDS</t>
  </si>
  <si>
    <t>48.2751888</t>
  </si>
  <si>
    <t>4.0719961</t>
  </si>
  <si>
    <t>0511383B</t>
  </si>
  <si>
    <t>CFA BATIMENT ET TRAVAUX PUBLICS DE LA MARNE</t>
  </si>
  <si>
    <t>49.2322549</t>
  </si>
  <si>
    <t>4.0637946</t>
  </si>
  <si>
    <t>0520692V</t>
  </si>
  <si>
    <t>LP IMMACULEE CONCEPTION</t>
  </si>
  <si>
    <t>SAINT-DIZIER</t>
  </si>
  <si>
    <t>48.6384235</t>
  </si>
  <si>
    <t>4.9496912</t>
  </si>
  <si>
    <t>0550891V</t>
  </si>
  <si>
    <t>LP EUGENE FREYSSINET</t>
  </si>
  <si>
    <t>VERDUN</t>
  </si>
  <si>
    <t>49.1455671</t>
  </si>
  <si>
    <t>5.3938029</t>
  </si>
  <si>
    <t>40023004</t>
  </si>
  <si>
    <t>BACPRO TECHN. ETUDES BAT.A ETUDES &amp; ECO.</t>
  </si>
  <si>
    <t>40023005</t>
  </si>
  <si>
    <t>BACPRO TECHN. ETUDES BAT B ASSIST.ARCHI.</t>
  </si>
  <si>
    <t>40023102</t>
  </si>
  <si>
    <t>BACPRO TRAVAUX PUBLICS</t>
  </si>
  <si>
    <t>0520008B</t>
  </si>
  <si>
    <t>LP EUGENE DECOMBLE</t>
  </si>
  <si>
    <t>48.0919868</t>
  </si>
  <si>
    <t>5.1429321</t>
  </si>
  <si>
    <t>40023103</t>
  </si>
  <si>
    <t>BACPRO TECHNICIEN GEOMETRE-TOPOGRAPHE</t>
  </si>
  <si>
    <t>40023202</t>
  </si>
  <si>
    <t>BACPRO ARTISANAT &amp; MET.ART : ARTS PIERR</t>
  </si>
  <si>
    <t>0881140L</t>
  </si>
  <si>
    <t>LP CAMILLE CLAUDEL</t>
  </si>
  <si>
    <t>48.0149873</t>
  </si>
  <si>
    <t>6.5850027</t>
  </si>
  <si>
    <t>40023203</t>
  </si>
  <si>
    <t>BACPRO TECHNICIEN BAT. : ORG.REAL.GROS O</t>
  </si>
  <si>
    <t>40023205</t>
  </si>
  <si>
    <t>BACPRO  INTERV. SUR PATRIMOINE BATI OPT.A MACONNERIE</t>
  </si>
  <si>
    <t>40023303</t>
  </si>
  <si>
    <t>BACPRO OUVRAG.BAT. ALU VERRE MATERX SYN</t>
  </si>
  <si>
    <t>0211089V</t>
  </si>
  <si>
    <t>LPO SAINT JOSEPH</t>
  </si>
  <si>
    <t>47.3141401</t>
  </si>
  <si>
    <t>5.03809</t>
  </si>
  <si>
    <t>0770944H</t>
  </si>
  <si>
    <t>LP AUGUSTE PERDONNET</t>
  </si>
  <si>
    <t>THORIGNY-SUR-MARNE</t>
  </si>
  <si>
    <t>48.8873293</t>
  </si>
  <si>
    <t>2.7281166</t>
  </si>
  <si>
    <t>0880007E</t>
  </si>
  <si>
    <t>LP MARCEL GOULETTE</t>
  </si>
  <si>
    <t>CHARMES</t>
  </si>
  <si>
    <t>48.378465</t>
  </si>
  <si>
    <t>6.2979103</t>
  </si>
  <si>
    <t>40023304</t>
  </si>
  <si>
    <t>BACPRO AMENAGEMENT FINITION BATIMENT</t>
  </si>
  <si>
    <t>0701078S</t>
  </si>
  <si>
    <t>LPO LUMIERE</t>
  </si>
  <si>
    <t>LUXEUIL-LES-BAINS</t>
  </si>
  <si>
    <t>47.8258525</t>
  </si>
  <si>
    <t>6.3764312</t>
  </si>
  <si>
    <t>40023403</t>
  </si>
  <si>
    <t>BACPRO ARTISANAT &amp; MET.ART : EBENISTE</t>
  </si>
  <si>
    <t>40023404</t>
  </si>
  <si>
    <t>BACPRO TECHNICIEN CONSTRUCTEUR BOIS</t>
  </si>
  <si>
    <t>40023405</t>
  </si>
  <si>
    <t>BACPRO TECHNICIEN MENUISIER AGENCEUR</t>
  </si>
  <si>
    <t>40023406</t>
  </si>
  <si>
    <t>BACPRO TECHNICIEN DE SCIERIE</t>
  </si>
  <si>
    <t>40023407</t>
  </si>
  <si>
    <t>BACPRO TECHNIC.FAB.BOIS ET MATERX ASSOC</t>
  </si>
  <si>
    <t>40025406</t>
  </si>
  <si>
    <t>BACPRO OUVRAGES DU BATIMENT METALLERIE</t>
  </si>
  <si>
    <t>254</t>
  </si>
  <si>
    <t>401</t>
  </si>
  <si>
    <t>BMA</t>
  </si>
  <si>
    <t>40123201</t>
  </si>
  <si>
    <t>BMA GRAVURE SUR PIERRE</t>
  </si>
  <si>
    <t>40123301</t>
  </si>
  <si>
    <t>BMA VOLUMES:STAFF MATERIAUX ASSOCIESS</t>
  </si>
  <si>
    <t>40123302</t>
  </si>
  <si>
    <t>BMA GRAPH.DECOR OPT.A LETTRES DECOR</t>
  </si>
  <si>
    <t>40123412</t>
  </si>
  <si>
    <t>BMA EBENISTE</t>
  </si>
  <si>
    <t>0100016N</t>
  </si>
  <si>
    <t>LP DENIS DIDEROT</t>
  </si>
  <si>
    <t>ROMILLY-SUR-SEINE</t>
  </si>
  <si>
    <t>48.5168311</t>
  </si>
  <si>
    <t>3.7166526</t>
  </si>
  <si>
    <t>450</t>
  </si>
  <si>
    <t>BP</t>
  </si>
  <si>
    <t>45022709</t>
  </si>
  <si>
    <t>BP MONTEUR INSTALL.GENIE CLIM.&amp;SANIT</t>
  </si>
  <si>
    <t>45023211</t>
  </si>
  <si>
    <t>BP COUVREUR</t>
  </si>
  <si>
    <t>BATIMENT : CONSTRUCTION ET COUVERTURE</t>
  </si>
  <si>
    <t>45023212</t>
  </si>
  <si>
    <t>BP MACON</t>
  </si>
  <si>
    <t>0100824S</t>
  </si>
  <si>
    <t>CFA BATIMENT ET TRAVAUX PUBLICS DE L'AUBE</t>
  </si>
  <si>
    <t>PONT STE MARIE</t>
  </si>
  <si>
    <t>48.325468</t>
  </si>
  <si>
    <t>4.1069497</t>
  </si>
  <si>
    <t>45023308</t>
  </si>
  <si>
    <t>BP CARRELAGE MOSAIQUE</t>
  </si>
  <si>
    <t>45023312</t>
  </si>
  <si>
    <t>BP PEINTURE REVETEMENTS</t>
  </si>
  <si>
    <t>45023408</t>
  </si>
  <si>
    <t>BP MENUISIER</t>
  </si>
  <si>
    <t>TRAVAIL DU BOIS ET DE L'AMEUBLEMENT</t>
  </si>
  <si>
    <t>45025411</t>
  </si>
  <si>
    <t>BP METALLIER</t>
  </si>
  <si>
    <t>STRUCTURES METALLIQUES</t>
  </si>
  <si>
    <t>0700038L</t>
  </si>
  <si>
    <t>LP LUXEMBOURG</t>
  </si>
  <si>
    <t>VESOUL</t>
  </si>
  <si>
    <t>500</t>
  </si>
  <si>
    <t>CAP</t>
  </si>
  <si>
    <t>50022706</t>
  </si>
  <si>
    <t>CAP FROID ET CLIMATISATION</t>
  </si>
  <si>
    <t>47.6198779</t>
  </si>
  <si>
    <t>6.1501304</t>
  </si>
  <si>
    <t>50022713</t>
  </si>
  <si>
    <t>CAP INSTALLATEUR THERMIQUE</t>
  </si>
  <si>
    <t>50023002</t>
  </si>
  <si>
    <t>CAP MAINTENANCE BATIMENTS DE COLLECT.</t>
  </si>
  <si>
    <t>0511146U</t>
  </si>
  <si>
    <t>LPO ST J-B DE LA SALLE</t>
  </si>
  <si>
    <t>49.250569</t>
  </si>
  <si>
    <t>4.0370484</t>
  </si>
  <si>
    <t>0511147V</t>
  </si>
  <si>
    <t>LPO FREDERIC OZANAM</t>
  </si>
  <si>
    <t>CHALONS-EN-CHAMPAGNE</t>
  </si>
  <si>
    <t>48.9785277</t>
  </si>
  <si>
    <t>4.3607891</t>
  </si>
  <si>
    <t>0550004F</t>
  </si>
  <si>
    <t>LP LIGIER RICHIER</t>
  </si>
  <si>
    <t>BAR-LE-DUC</t>
  </si>
  <si>
    <t>48.777571</t>
  </si>
  <si>
    <t>5.1645187</t>
  </si>
  <si>
    <t>0550072E</t>
  </si>
  <si>
    <t>LPO ALFRED KASTLER</t>
  </si>
  <si>
    <t>STENAY</t>
  </si>
  <si>
    <t>49.4864075</t>
  </si>
  <si>
    <t>5.1981308</t>
  </si>
  <si>
    <t>50023115</t>
  </si>
  <si>
    <t>CAP CONSTRUCTEUR DE ROUTES</t>
  </si>
  <si>
    <t>50023116</t>
  </si>
  <si>
    <t>CAP CONSTRUCTEUR CANALISATIONS T.P.</t>
  </si>
  <si>
    <t>50023118</t>
  </si>
  <si>
    <t>CAP CONDUCT ENGINS TVX PUB. CARRIERES</t>
  </si>
  <si>
    <t>0210013A</t>
  </si>
  <si>
    <t>LPO DESIRE NISARD</t>
  </si>
  <si>
    <t>CHATILLON-SUR-SEINE</t>
  </si>
  <si>
    <t>47.8634751</t>
  </si>
  <si>
    <t>4.5786621</t>
  </si>
  <si>
    <t>50023217</t>
  </si>
  <si>
    <t>CAP MACON</t>
  </si>
  <si>
    <t>0511971R</t>
  </si>
  <si>
    <t>CFA DES COMPAGNONS DU DEVOIR</t>
  </si>
  <si>
    <t>MUIZON</t>
  </si>
  <si>
    <t>49.2731933</t>
  </si>
  <si>
    <t>3.896589</t>
  </si>
  <si>
    <t>50023218</t>
  </si>
  <si>
    <t>CAP COUVREUR</t>
  </si>
  <si>
    <t>50023220</t>
  </si>
  <si>
    <t>CAP TAILLEUR DE PIERRE</t>
  </si>
  <si>
    <t>50023302</t>
  </si>
  <si>
    <t>CAP MONTEUR EN ISOL.THERMIQ &amp; ACOUST.</t>
  </si>
  <si>
    <t>50023311</t>
  </si>
  <si>
    <t>CAP STAFFEUR ORNEMANISTE</t>
  </si>
  <si>
    <t>50023317</t>
  </si>
  <si>
    <t>CAP INSTALLATEUR SANITAIRE</t>
  </si>
  <si>
    <t>50023318</t>
  </si>
  <si>
    <t>CAP CARRELEUR MOSAISTE</t>
  </si>
  <si>
    <t>50023319</t>
  </si>
  <si>
    <t>CAP PEINTRE-APPLICATEUR DE REVETEMENT</t>
  </si>
  <si>
    <t>0510062R</t>
  </si>
  <si>
    <t>LPO FRANCOIS 1ER</t>
  </si>
  <si>
    <t>VITRY-LE-FRANCOIS</t>
  </si>
  <si>
    <t>48.7281539</t>
  </si>
  <si>
    <t>4.5966206</t>
  </si>
  <si>
    <t>0080047H</t>
  </si>
  <si>
    <t>LP JEAN-BAPTISTE CLEMENT</t>
  </si>
  <si>
    <t>SEDAN</t>
  </si>
  <si>
    <t>50023320</t>
  </si>
  <si>
    <t>CAP SOLIER-MOQUETTISTE</t>
  </si>
  <si>
    <t>49.6999475</t>
  </si>
  <si>
    <t>4.9331037</t>
  </si>
  <si>
    <t>50023323</t>
  </si>
  <si>
    <t>CAP PLATRIER-PLAQUISTE</t>
  </si>
  <si>
    <t>50023411</t>
  </si>
  <si>
    <t>CAP MENUISIER EN SIEGES</t>
  </si>
  <si>
    <t>50023430</t>
  </si>
  <si>
    <t>CAP ARTS BOIS OPT A: SCULPTEUR ORNEMA.</t>
  </si>
  <si>
    <t>50023432</t>
  </si>
  <si>
    <t>CAP ARTS BOIS OPT C: MARQUETEUR</t>
  </si>
  <si>
    <t>50023437</t>
  </si>
  <si>
    <t>CAP EBENISTE</t>
  </si>
  <si>
    <t>50023439</t>
  </si>
  <si>
    <t>CAP CHARPENTIER BOIS</t>
  </si>
  <si>
    <t>50023440</t>
  </si>
  <si>
    <t>CAP CONSTRUCTEUR BOIS</t>
  </si>
  <si>
    <t>50023441</t>
  </si>
  <si>
    <t>CAP MENUISIER FABRICT MEN MOB AGENCMT</t>
  </si>
  <si>
    <t>0021939X</t>
  </si>
  <si>
    <t>LPO JULES VERNE</t>
  </si>
  <si>
    <t>CHATEAU-THIERRY</t>
  </si>
  <si>
    <t>49.0463293</t>
  </si>
  <si>
    <t>3.4030861</t>
  </si>
  <si>
    <t>50023442</t>
  </si>
  <si>
    <t>CAP MENUISIER INSTALLATEUR</t>
  </si>
  <si>
    <t>50025423</t>
  </si>
  <si>
    <t>CAP FERRONNIER</t>
  </si>
  <si>
    <t>0021476U</t>
  </si>
  <si>
    <t>50025431</t>
  </si>
  <si>
    <t>CAP SERRURIER METALLIER</t>
  </si>
  <si>
    <t>49.3714725</t>
  </si>
  <si>
    <t>3.3081447</t>
  </si>
  <si>
    <t>0510068X</t>
  </si>
  <si>
    <t>LPO EUROPEEN STEPHANE HESSEL</t>
  </si>
  <si>
    <t>EPERNAY</t>
  </si>
  <si>
    <t>49.0390795</t>
  </si>
  <si>
    <t>3.9647318</t>
  </si>
  <si>
    <t>0880152M</t>
  </si>
  <si>
    <t>LPO GEORGES BAUMONT</t>
  </si>
  <si>
    <t>SAINT-DIE-DES-VOSGES</t>
  </si>
  <si>
    <t>48.2999613</t>
  </si>
  <si>
    <t>6.9471019</t>
  </si>
  <si>
    <t>0100715Y</t>
  </si>
  <si>
    <t>CFA INTERPROFESSIONNEL DE L'AUBE</t>
  </si>
  <si>
    <t>01022103</t>
  </si>
  <si>
    <t>MC5 EMPLOYE TRAITEUR</t>
  </si>
  <si>
    <t>221</t>
  </si>
  <si>
    <t>AGRO-ALIMENTAIRE, ALIMENTATION, CUISINE</t>
  </si>
  <si>
    <t>3</t>
  </si>
  <si>
    <t>COMMERCE, RÉPARATION AUTO, VENTE, ALIMENTATION, SERV. PERSONNES</t>
  </si>
  <si>
    <t>48.3259136</t>
  </si>
  <si>
    <t>4.1075082</t>
  </si>
  <si>
    <t>0881664F</t>
  </si>
  <si>
    <t>LPO HOTELIER J-B SIMEON CHARDIN</t>
  </si>
  <si>
    <t>GERARDMER</t>
  </si>
  <si>
    <t>48.0735237</t>
  </si>
  <si>
    <t>6.8766651</t>
  </si>
  <si>
    <t>01022104</t>
  </si>
  <si>
    <t>MC5 PATIS.GLACE.CHOC.CONFIS.SP.</t>
  </si>
  <si>
    <t>0210019G</t>
  </si>
  <si>
    <t>LPO LE CASTEL</t>
  </si>
  <si>
    <t>47.313074</t>
  </si>
  <si>
    <t>5.0362342</t>
  </si>
  <si>
    <t>0511649R</t>
  </si>
  <si>
    <t>CFA INTERPROFESSIONNEL DE LA MARNE</t>
  </si>
  <si>
    <t>48.9469809</t>
  </si>
  <si>
    <t>4.3445012</t>
  </si>
  <si>
    <t>0520752K</t>
  </si>
  <si>
    <t>CFA INTERPROFESSIONNEL HAUTE-MARNE</t>
  </si>
  <si>
    <t>48.1040762</t>
  </si>
  <si>
    <t>5.1488209</t>
  </si>
  <si>
    <t>0081047V</t>
  </si>
  <si>
    <t>LPO BAZEILLES</t>
  </si>
  <si>
    <t>BAZEILLES</t>
  </si>
  <si>
    <t>01022105</t>
  </si>
  <si>
    <t>MC5 CUISINIER DESSERTS RESTAU.</t>
  </si>
  <si>
    <t>49.6794841</t>
  </si>
  <si>
    <t>4.9822122</t>
  </si>
  <si>
    <t>0772244W</t>
  </si>
  <si>
    <t>LP ANTONIN CAREME</t>
  </si>
  <si>
    <t>SAVIGNY-LE-TEMPLE</t>
  </si>
  <si>
    <t>48.5948486</t>
  </si>
  <si>
    <t>2.5770304</t>
  </si>
  <si>
    <t>0890819G</t>
  </si>
  <si>
    <t>LP VAUBAN</t>
  </si>
  <si>
    <t>47.7991541</t>
  </si>
  <si>
    <t>3.5628334</t>
  </si>
  <si>
    <t>0080842X</t>
  </si>
  <si>
    <t>CFA INTERPROFESSIONNEL ARDENNES</t>
  </si>
  <si>
    <t>01022107</t>
  </si>
  <si>
    <t>MC5 BOULANGERIE SPECIALISEE</t>
  </si>
  <si>
    <t>49.7712718</t>
  </si>
  <si>
    <t>4.7097959</t>
  </si>
  <si>
    <t>01033603</t>
  </si>
  <si>
    <t>MC5 STYLISTE VISAGISTE</t>
  </si>
  <si>
    <t>336</t>
  </si>
  <si>
    <t>COIFFURE, ESTHETIQ.&amp; AUTR.SERVICES PERSO</t>
  </si>
  <si>
    <t>0020022N</t>
  </si>
  <si>
    <t>LP JEAN MONNET</t>
  </si>
  <si>
    <t>LA FERE</t>
  </si>
  <si>
    <t>01033604</t>
  </si>
  <si>
    <t>MC5 COLORISTE PERMANENTISTE</t>
  </si>
  <si>
    <t>49.6597014</t>
  </si>
  <si>
    <t>3.3665937</t>
  </si>
  <si>
    <t>0212023K</t>
  </si>
  <si>
    <t>LPO SAINT VINCENT DE PAUL</t>
  </si>
  <si>
    <t>47.8595977</t>
  </si>
  <si>
    <t>4.5759413</t>
  </si>
  <si>
    <t>0880013L</t>
  </si>
  <si>
    <t>LP PIERRE MENDES FRANCE</t>
  </si>
  <si>
    <t>CONTREXEVILLE</t>
  </si>
  <si>
    <t>48.1819899</t>
  </si>
  <si>
    <t>5.8949754</t>
  </si>
  <si>
    <t>UFR</t>
  </si>
  <si>
    <t>0511903S</t>
  </si>
  <si>
    <t>UFR SCIENCES ECONOMIQUES ET GESTION</t>
  </si>
  <si>
    <t>135</t>
  </si>
  <si>
    <t>MASTER PRO</t>
  </si>
  <si>
    <t>13531320</t>
  </si>
  <si>
    <t>MASTER PRO FINANCE CONTRO COMPTA</t>
  </si>
  <si>
    <t>313</t>
  </si>
  <si>
    <t>FINANCES, BANQUE, ASSURANCES</t>
  </si>
  <si>
    <t>49.2376812</t>
  </si>
  <si>
    <t>4.0025736</t>
  </si>
  <si>
    <t>0512018S</t>
  </si>
  <si>
    <t>CFA DE REIMS MANAGEMENT SCHOOL</t>
  </si>
  <si>
    <t>165</t>
  </si>
  <si>
    <t>MASTER GR</t>
  </si>
  <si>
    <t>16531221</t>
  </si>
  <si>
    <t>MASTER GR GRADE MASTER ESC REIMS</t>
  </si>
  <si>
    <t>312</t>
  </si>
  <si>
    <t>COMMERCE, VENTE</t>
  </si>
  <si>
    <t>49.2371619</t>
  </si>
  <si>
    <t>4.0028587</t>
  </si>
  <si>
    <t>ESC</t>
  </si>
  <si>
    <t>0101059X</t>
  </si>
  <si>
    <t>ECOLE SUPERIEURE DE COMMERCE</t>
  </si>
  <si>
    <t>16531222</t>
  </si>
  <si>
    <t>MASTER GR GRADE MASTER ESC TROYES</t>
  </si>
  <si>
    <t>48.283727</t>
  </si>
  <si>
    <t>4.0787571</t>
  </si>
  <si>
    <t>IPI</t>
  </si>
  <si>
    <t>0511952V</t>
  </si>
  <si>
    <t>INSTITUT SUPERIEURE DE PROMOTION INDUSTRIELLE</t>
  </si>
  <si>
    <t>16C</t>
  </si>
  <si>
    <t>TH1</t>
  </si>
  <si>
    <t>16C3120B</t>
  </si>
  <si>
    <t>TH1 MANAGER INGENIERIE AFFAIRES</t>
  </si>
  <si>
    <t>48.95677</t>
  </si>
  <si>
    <t>4.356367</t>
  </si>
  <si>
    <t>IUT</t>
  </si>
  <si>
    <t>0100684P</t>
  </si>
  <si>
    <t>INSTITUT UNIVERSITAIRE DE TECHNOLOGIE</t>
  </si>
  <si>
    <t>25031340</t>
  </si>
  <si>
    <t>LIC-PRO ABF COMMERCIALISATION PRODUITS ET SERVICES FINANCIERS</t>
  </si>
  <si>
    <t>48.2700396</t>
  </si>
  <si>
    <t>4.0808384</t>
  </si>
  <si>
    <t>0511026N</t>
  </si>
  <si>
    <t>49.2439593</t>
  </si>
  <si>
    <t>4.0516613</t>
  </si>
  <si>
    <t>0512117Z</t>
  </si>
  <si>
    <t>CFA AFPAM COMMERCE ET DISTRIBUTION</t>
  </si>
  <si>
    <t>26X</t>
  </si>
  <si>
    <t>TH2</t>
  </si>
  <si>
    <t>26X31204</t>
  </si>
  <si>
    <t>TH2 CHARGE DE DEVELOPPEMENT MARKETING ET VENTE</t>
  </si>
  <si>
    <t>49.2576662</t>
  </si>
  <si>
    <t>4.0210169</t>
  </si>
  <si>
    <t>32022103</t>
  </si>
  <si>
    <t>BTS QUALIT.DS INDUS.ALIM.&amp; BIO-INDUS</t>
  </si>
  <si>
    <t>0511845D</t>
  </si>
  <si>
    <t>CFA SANTE ET SCIENCES DE LA VIE</t>
  </si>
  <si>
    <t>BETHENY</t>
  </si>
  <si>
    <t>49.2719883</t>
  </si>
  <si>
    <t>4.0441915</t>
  </si>
  <si>
    <t>32022104</t>
  </si>
  <si>
    <t>BTS BIOTECHNOLOGIES</t>
  </si>
  <si>
    <t>0100004A</t>
  </si>
  <si>
    <t>LP VAL MORE</t>
  </si>
  <si>
    <t>BAR-SUR-SEINE</t>
  </si>
  <si>
    <t>32025209</t>
  </si>
  <si>
    <t>BTS MAINT.AP-VENTE ENGINS TP MANUTENT.</t>
  </si>
  <si>
    <t>252</t>
  </si>
  <si>
    <t>48.1109872</t>
  </si>
  <si>
    <t>4.3868987</t>
  </si>
  <si>
    <t>0772311U</t>
  </si>
  <si>
    <t>LPO GEORGES CORMIER</t>
  </si>
  <si>
    <t>COULOMMIERS</t>
  </si>
  <si>
    <t>48.8257077</t>
  </si>
  <si>
    <t>3.0919798</t>
  </si>
  <si>
    <t>32025210</t>
  </si>
  <si>
    <t>BTS AV AUTO. OPT. VEHIC. PARTICULIERS</t>
  </si>
  <si>
    <t>MOTEURS ET MECANIQUE AUTO</t>
  </si>
  <si>
    <t>0891199V</t>
  </si>
  <si>
    <t>LPO LOUIS DAVIER</t>
  </si>
  <si>
    <t>JOIGNY</t>
  </si>
  <si>
    <t>47.9822249</t>
  </si>
  <si>
    <t>3.4161465</t>
  </si>
  <si>
    <t>32025213</t>
  </si>
  <si>
    <t>BTS TECH. SERVIC. MATERIELS AGRICOLES</t>
  </si>
  <si>
    <t>0020049T</t>
  </si>
  <si>
    <t>LGT PIERRE DE LA RAMEE</t>
  </si>
  <si>
    <t>32031209</t>
  </si>
  <si>
    <t>BTS MANAGEMENT  UNITES COMMERCIALES</t>
  </si>
  <si>
    <t>49.8522571</t>
  </si>
  <si>
    <t>3.3003552</t>
  </si>
  <si>
    <t>0020059D</t>
  </si>
  <si>
    <t>LGT GERARD DE NERVAL</t>
  </si>
  <si>
    <t>49.3863641</t>
  </si>
  <si>
    <t>3.3232653</t>
  </si>
  <si>
    <t>0021874B</t>
  </si>
  <si>
    <t>LGT SAINT REMY</t>
  </si>
  <si>
    <t>49.3762057</t>
  </si>
  <si>
    <t>3.3230516</t>
  </si>
  <si>
    <t>0080010T</t>
  </si>
  <si>
    <t>LP ETION</t>
  </si>
  <si>
    <t>49.7789207</t>
  </si>
  <si>
    <t>4.7028339</t>
  </si>
  <si>
    <t>0080045F</t>
  </si>
  <si>
    <t>LGT PIERRE BAYLE</t>
  </si>
  <si>
    <t>49.6923329</t>
  </si>
  <si>
    <t>4.9465206</t>
  </si>
  <si>
    <t>0100022V</t>
  </si>
  <si>
    <t>LGT CHRESTIEN DE TROYES</t>
  </si>
  <si>
    <t>48.2701169</t>
  </si>
  <si>
    <t>4.0802537</t>
  </si>
  <si>
    <t>0211090W</t>
  </si>
  <si>
    <t>LPO SAINT BENIGNE</t>
  </si>
  <si>
    <t>47.3300178</t>
  </si>
  <si>
    <t>5.0169677</t>
  </si>
  <si>
    <t>LG</t>
  </si>
  <si>
    <t>0511901P</t>
  </si>
  <si>
    <t>LG COLBERT</t>
  </si>
  <si>
    <t>49.2828749</t>
  </si>
  <si>
    <t>4.023178</t>
  </si>
  <si>
    <t>0511951U</t>
  </si>
  <si>
    <t>LPO JEAN TALON</t>
  </si>
  <si>
    <t>48.9549912</t>
  </si>
  <si>
    <t>4.3414881</t>
  </si>
  <si>
    <t>0520844K</t>
  </si>
  <si>
    <t>LGT EDME BOUCHARDON</t>
  </si>
  <si>
    <t>48.1061653</t>
  </si>
  <si>
    <t>5.1482431</t>
  </si>
  <si>
    <t>0521117G</t>
  </si>
  <si>
    <t>ANTENNE CFA INTERPROFESSIONNEL HAUTE-MARNE</t>
  </si>
  <si>
    <t>48.6285264</t>
  </si>
  <si>
    <t>4.9529602</t>
  </si>
  <si>
    <t>0550025D</t>
  </si>
  <si>
    <t>LPO JEAN-AUGUSTE MARGUERITTE</t>
  </si>
  <si>
    <t>49.1564706</t>
  </si>
  <si>
    <t>5.3904109</t>
  </si>
  <si>
    <t>0700009E</t>
  </si>
  <si>
    <t>LPO AUGUSTIN COURNOT</t>
  </si>
  <si>
    <t>GRAY</t>
  </si>
  <si>
    <t>47.4450204</t>
  </si>
  <si>
    <t>5.5884024</t>
  </si>
  <si>
    <t>0770926N</t>
  </si>
  <si>
    <t>LGT FRANCOIS COUPERIN</t>
  </si>
  <si>
    <t>FONTAINEBLEAU</t>
  </si>
  <si>
    <t>48.3998914</t>
  </si>
  <si>
    <t>2.6858568</t>
  </si>
  <si>
    <t>0770940D</t>
  </si>
  <si>
    <t>LPO ETIENNE BEZOUT</t>
  </si>
  <si>
    <t>NEMOURS</t>
  </si>
  <si>
    <t>48.2621908</t>
  </si>
  <si>
    <t>2.7130362</t>
  </si>
  <si>
    <t>0771200L</t>
  </si>
  <si>
    <t>LPO BLANCHE DE CASTILLE</t>
  </si>
  <si>
    <t>48.4060692</t>
  </si>
  <si>
    <t>2.7032803</t>
  </si>
  <si>
    <t>0772120L</t>
  </si>
  <si>
    <t>LGT JEAN MOULIN</t>
  </si>
  <si>
    <t>TORCY</t>
  </si>
  <si>
    <t>48.8360785</t>
  </si>
  <si>
    <t>2.6576434</t>
  </si>
  <si>
    <t>0772153X</t>
  </si>
  <si>
    <t>LPO JEAN ROSE</t>
  </si>
  <si>
    <t>MEAUX</t>
  </si>
  <si>
    <t>48.963587</t>
  </si>
  <si>
    <t>2.8797441</t>
  </si>
  <si>
    <t>0772229E</t>
  </si>
  <si>
    <t>LGT JEAN VILAR</t>
  </si>
  <si>
    <t>48.9546133</t>
  </si>
  <si>
    <t>2.894789</t>
  </si>
  <si>
    <t>0772230F</t>
  </si>
  <si>
    <t>LPO BLAISE PASCAL</t>
  </si>
  <si>
    <t>BRIE-COMTE-ROBERT</t>
  </si>
  <si>
    <t>48.6982337</t>
  </si>
  <si>
    <t>2.595324</t>
  </si>
  <si>
    <t>0880019T</t>
  </si>
  <si>
    <t>LGT LOUIS LAPICQUE</t>
  </si>
  <si>
    <t>EPINAL</t>
  </si>
  <si>
    <t>48.1750606</t>
  </si>
  <si>
    <t>6.4408216</t>
  </si>
  <si>
    <t>0890008A</t>
  </si>
  <si>
    <t>LPO DES CHAUMES</t>
  </si>
  <si>
    <t>AVALLON</t>
  </si>
  <si>
    <t>47.4883215</t>
  </si>
  <si>
    <t>3.9149103</t>
  </si>
  <si>
    <t>0020014E</t>
  </si>
  <si>
    <t>LGT GAY LUSSAC</t>
  </si>
  <si>
    <t>CHAUNY</t>
  </si>
  <si>
    <t>32031210</t>
  </si>
  <si>
    <t>BTS NEGOCIATION ET RELATION CLIENT</t>
  </si>
  <si>
    <t>49.6147641</t>
  </si>
  <si>
    <t>3.2215859</t>
  </si>
  <si>
    <t>0020031Y</t>
  </si>
  <si>
    <t>LGT FREDERIC ET IRENE JOLIOT CURIE</t>
  </si>
  <si>
    <t>HIRSON</t>
  </si>
  <si>
    <t>49.929745</t>
  </si>
  <si>
    <t>4.0785633</t>
  </si>
  <si>
    <t>0080027L</t>
  </si>
  <si>
    <t>LGT MONGE</t>
  </si>
  <si>
    <t>49.7614271</t>
  </si>
  <si>
    <t>4.7116962</t>
  </si>
  <si>
    <t>0101016A</t>
  </si>
  <si>
    <t>LGT EDOUARD HERRIOT</t>
  </si>
  <si>
    <t>SAINTE-SAVINE</t>
  </si>
  <si>
    <t>48.2915736</t>
  </si>
  <si>
    <t>4.0248811</t>
  </si>
  <si>
    <t>0210017E</t>
  </si>
  <si>
    <t>LGT MONTCHAPET</t>
  </si>
  <si>
    <t>47.3342682</t>
  </si>
  <si>
    <t>5.0171288</t>
  </si>
  <si>
    <t>0511430C</t>
  </si>
  <si>
    <t>LP JOLIOT-CURIE</t>
  </si>
  <si>
    <t>49.2322845</t>
  </si>
  <si>
    <t>4.0044748</t>
  </si>
  <si>
    <t>0520027X</t>
  </si>
  <si>
    <t>LGT ST EXUPERY</t>
  </si>
  <si>
    <t>48.6434668</t>
  </si>
  <si>
    <t>4.9638164</t>
  </si>
  <si>
    <t>0550002D</t>
  </si>
  <si>
    <t>LGT RAYMOND POINCARE</t>
  </si>
  <si>
    <t>48.7773183</t>
  </si>
  <si>
    <t>5.1571489</t>
  </si>
  <si>
    <t>0701052N</t>
  </si>
  <si>
    <t>LGT LES HABERGES</t>
  </si>
  <si>
    <t>47.6300541</t>
  </si>
  <si>
    <t>6.1411817</t>
  </si>
  <si>
    <t>0771171E</t>
  </si>
  <si>
    <t>LP LOUIS LUMIERE</t>
  </si>
  <si>
    <t>CHELLES</t>
  </si>
  <si>
    <t>48.8795827</t>
  </si>
  <si>
    <t>2.6122514</t>
  </si>
  <si>
    <t>0771763Y</t>
  </si>
  <si>
    <t>LGT CHARLES LE CHAUVE</t>
  </si>
  <si>
    <t>ROISSY-EN-BRIE</t>
  </si>
  <si>
    <t>48.7989426</t>
  </si>
  <si>
    <t>2.6485112</t>
  </si>
  <si>
    <t>0880055G</t>
  </si>
  <si>
    <t>LGT JULES FERRY</t>
  </si>
  <si>
    <t>48.2877171</t>
  </si>
  <si>
    <t>6.9550728</t>
  </si>
  <si>
    <t>0020032Z</t>
  </si>
  <si>
    <t>LGT PAUL CLAUDEL</t>
  </si>
  <si>
    <t>LAON</t>
  </si>
  <si>
    <t>32031211</t>
  </si>
  <si>
    <t>BTS COMMERCE INTERNATIO. REF.EUROPEEN</t>
  </si>
  <si>
    <t>49.5653423</t>
  </si>
  <si>
    <t>3.6093019</t>
  </si>
  <si>
    <t>0211091X</t>
  </si>
  <si>
    <t>LPO LES ARCADES</t>
  </si>
  <si>
    <t>47.3195832</t>
  </si>
  <si>
    <t>5.0461127</t>
  </si>
  <si>
    <t>0510035L</t>
  </si>
  <si>
    <t>LGT HUGUES LIBERGIER</t>
  </si>
  <si>
    <t>49.2508012</t>
  </si>
  <si>
    <t>4.0277757</t>
  </si>
  <si>
    <t>0771027Y</t>
  </si>
  <si>
    <t>LPO FREDERIC JOLIOT CURIE</t>
  </si>
  <si>
    <t>DAMMARIE-LES-LYS</t>
  </si>
  <si>
    <t>48.5182168</t>
  </si>
  <si>
    <t>2.6486497</t>
  </si>
  <si>
    <t>0771940R</t>
  </si>
  <si>
    <t>LPO GERARD DE NERVAL</t>
  </si>
  <si>
    <t>NOISIEL</t>
  </si>
  <si>
    <t>48.8424196</t>
  </si>
  <si>
    <t>2.6155418</t>
  </si>
  <si>
    <t>0771996B</t>
  </si>
  <si>
    <t>LPO HONORE DE BALZAC</t>
  </si>
  <si>
    <t>MITRY-MORY</t>
  </si>
  <si>
    <t>48.9718385</t>
  </si>
  <si>
    <t>2.6493761</t>
  </si>
  <si>
    <t>0772127U</t>
  </si>
  <si>
    <t>LGT GALILEE</t>
  </si>
  <si>
    <t>COMBS-LA-VILLE</t>
  </si>
  <si>
    <t>48.657198</t>
  </si>
  <si>
    <t>2.5590621</t>
  </si>
  <si>
    <t>0890070T</t>
  </si>
  <si>
    <t>47.8121047</t>
  </si>
  <si>
    <t>3.5596434</t>
  </si>
  <si>
    <t>32031305</t>
  </si>
  <si>
    <t>BTS BANQUE MARCHE PARTICULIERS</t>
  </si>
  <si>
    <t>32031307</t>
  </si>
  <si>
    <t>BTS ASSURANCE</t>
  </si>
  <si>
    <t>0891168L</t>
  </si>
  <si>
    <t>LGT PIERRE LAROUSSE</t>
  </si>
  <si>
    <t>TOUCY</t>
  </si>
  <si>
    <t>47.738022</t>
  </si>
  <si>
    <t>3.2976968</t>
  </si>
  <si>
    <t>32031309</t>
  </si>
  <si>
    <t>BTS PROFESSIONS IMMOBILIERES</t>
  </si>
  <si>
    <t>0770930T</t>
  </si>
  <si>
    <t>LGT HENRI MOISSAN</t>
  </si>
  <si>
    <t>48.9592542</t>
  </si>
  <si>
    <t>2.8750252</t>
  </si>
  <si>
    <t>0772310T</t>
  </si>
  <si>
    <t>LPO SIMONE SIGNORET</t>
  </si>
  <si>
    <t>VAUX-LE-PENIL</t>
  </si>
  <si>
    <t>48.530835</t>
  </si>
  <si>
    <t>2.6718383</t>
  </si>
  <si>
    <t>32031310</t>
  </si>
  <si>
    <t>BTS BANQUE CONSEIL.CLIENT.PARTICULIER</t>
  </si>
  <si>
    <t>0510038P</t>
  </si>
  <si>
    <t>LP EUROPE</t>
  </si>
  <si>
    <t>32033603</t>
  </si>
  <si>
    <t>BTS MET. ESTH.COSM.PARF. OPT.A MANAG.</t>
  </si>
  <si>
    <t>49.2484473</t>
  </si>
  <si>
    <t>4.0661191</t>
  </si>
  <si>
    <t>32033604</t>
  </si>
  <si>
    <t>BTS MET. ESTH.COSM.PARF. OPT.B MARQ.</t>
  </si>
  <si>
    <t>32033606</t>
  </si>
  <si>
    <t>BTS MET. EST.COS.PAR. 1E ANN. COMM.</t>
  </si>
  <si>
    <t>350</t>
  </si>
  <si>
    <t>DUT</t>
  </si>
  <si>
    <t>35031201</t>
  </si>
  <si>
    <t>DUT TECHNIQUES DE COMMERCIALISATION</t>
  </si>
  <si>
    <t>NEOMA</t>
  </si>
  <si>
    <t>0510088U</t>
  </si>
  <si>
    <t>NEOMA BUSINESS SCHOOL</t>
  </si>
  <si>
    <t>36C</t>
  </si>
  <si>
    <t>TH3</t>
  </si>
  <si>
    <t>36C3120V</t>
  </si>
  <si>
    <t>TH3 GESTIONNAIRE UNITE COMMERCIALE</t>
  </si>
  <si>
    <t>49.2384484</t>
  </si>
  <si>
    <t>4.0029688</t>
  </si>
  <si>
    <t>40022104</t>
  </si>
  <si>
    <t>BACPRO BOUCHER CHARCUTIER TRAITEUR</t>
  </si>
  <si>
    <t>40022105</t>
  </si>
  <si>
    <t>BACPRO BOULANGER-PÂTISSIER</t>
  </si>
  <si>
    <t>0511970P</t>
  </si>
  <si>
    <t>49.2659644</t>
  </si>
  <si>
    <t>4.0138792</t>
  </si>
  <si>
    <t>0550026E</t>
  </si>
  <si>
    <t>LP ALAIN-FOURNIER</t>
  </si>
  <si>
    <t>49.1438505</t>
  </si>
  <si>
    <t>5.3969854</t>
  </si>
  <si>
    <t>40022106</t>
  </si>
  <si>
    <t>BACPRO CUISINE</t>
  </si>
  <si>
    <t>0020492Z</t>
  </si>
  <si>
    <t>LP ST VINCENT DE PAUL</t>
  </si>
  <si>
    <t>49.3762336</t>
  </si>
  <si>
    <t>3.3362027</t>
  </si>
  <si>
    <t>0021999M</t>
  </si>
  <si>
    <t>LP SAINT JOSEPH</t>
  </si>
  <si>
    <t>49.0423858</t>
  </si>
  <si>
    <t>3.4008492</t>
  </si>
  <si>
    <t>0080040A</t>
  </si>
  <si>
    <t>LPO JEAN MOULIN</t>
  </si>
  <si>
    <t>REVIN</t>
  </si>
  <si>
    <t>49.9286852</t>
  </si>
  <si>
    <t>4.6545239</t>
  </si>
  <si>
    <t>0101022G</t>
  </si>
  <si>
    <t>LP EDOUARD HERRIOT</t>
  </si>
  <si>
    <t>0210047M</t>
  </si>
  <si>
    <t>LPO ANNA JUDIC</t>
  </si>
  <si>
    <t>SEMUR-EN-AUXOIS</t>
  </si>
  <si>
    <t>47.4917908</t>
  </si>
  <si>
    <t>4.3364199</t>
  </si>
  <si>
    <t>0510007F</t>
  </si>
  <si>
    <t>LPO ETIENNE OEHMICHEN</t>
  </si>
  <si>
    <t>48.9757188</t>
  </si>
  <si>
    <t>4.3614424</t>
  </si>
  <si>
    <t>0520021R</t>
  </si>
  <si>
    <t>LPO DIDEROT</t>
  </si>
  <si>
    <t>LANGRES</t>
  </si>
  <si>
    <t>47.8497401</t>
  </si>
  <si>
    <t>5.3265873</t>
  </si>
  <si>
    <t>0520923W</t>
  </si>
  <si>
    <t>LP ST EXUPERY</t>
  </si>
  <si>
    <t>0700882D</t>
  </si>
  <si>
    <t>LP PONTARCHER</t>
  </si>
  <si>
    <t>47.6350084</t>
  </si>
  <si>
    <t>6.1683935</t>
  </si>
  <si>
    <t>0772688D</t>
  </si>
  <si>
    <t>LPO EMILIE DU CHATELET</t>
  </si>
  <si>
    <t>SERRIS</t>
  </si>
  <si>
    <t>48.8574437</t>
  </si>
  <si>
    <t>2.7790015</t>
  </si>
  <si>
    <t>0881530K</t>
  </si>
  <si>
    <t>LP NOTRE DAME - SAINT JOSEPH</t>
  </si>
  <si>
    <t>48.16941</t>
  </si>
  <si>
    <t>6.452314</t>
  </si>
  <si>
    <t>40025211</t>
  </si>
  <si>
    <t>BACPRO MAINT.MATERIELS OPT.A AGRICOLES</t>
  </si>
  <si>
    <t>40025212</t>
  </si>
  <si>
    <t>BACPRO MAINT.MATERIELS OPT.B TP MANUTEN</t>
  </si>
  <si>
    <t>0510050C</t>
  </si>
  <si>
    <t>LP DE L'ARGONNE</t>
  </si>
  <si>
    <t>SAINTE-MENEHOULD</t>
  </si>
  <si>
    <t>40025213</t>
  </si>
  <si>
    <t>BACPRO MAINT.MATER OPT.C PARCS JARDINS</t>
  </si>
  <si>
    <t>49.0950695</t>
  </si>
  <si>
    <t>4.9146706</t>
  </si>
  <si>
    <t>0770945J</t>
  </si>
  <si>
    <t>VARENNES-SUR-SEINE</t>
  </si>
  <si>
    <t>48.3730089</t>
  </si>
  <si>
    <t>2.9271645</t>
  </si>
  <si>
    <t>0771997C</t>
  </si>
  <si>
    <t>LP JACQUES PREVERT</t>
  </si>
  <si>
    <t>48.6548876</t>
  </si>
  <si>
    <t>2.5638075</t>
  </si>
  <si>
    <t>0020079A</t>
  </si>
  <si>
    <t>LP CONDORCET</t>
  </si>
  <si>
    <t>40025214</t>
  </si>
  <si>
    <t>BACPRO MAINT.VEHIC.OPTA VOIT.PARTICUL.</t>
  </si>
  <si>
    <t>49.8602685</t>
  </si>
  <si>
    <t>3.2938403</t>
  </si>
  <si>
    <t>0021906L</t>
  </si>
  <si>
    <t>LP SAINT CHARLES</t>
  </si>
  <si>
    <t>49.6142852</t>
  </si>
  <si>
    <t>3.2124615</t>
  </si>
  <si>
    <t>0100945Y</t>
  </si>
  <si>
    <t>LP GABRIEL VOISIN</t>
  </si>
  <si>
    <t>48.3155632</t>
  </si>
  <si>
    <t>4.0708254</t>
  </si>
  <si>
    <t>0700011G</t>
  </si>
  <si>
    <t>LP HENRI FERTET</t>
  </si>
  <si>
    <t>47.444454</t>
  </si>
  <si>
    <t>5.5960369</t>
  </si>
  <si>
    <t>0880031F</t>
  </si>
  <si>
    <t>LP PIERRE GILLES DE GENNES</t>
  </si>
  <si>
    <t>48.0657601</t>
  </si>
  <si>
    <t>6.8742035</t>
  </si>
  <si>
    <t>40025215</t>
  </si>
  <si>
    <t>BACPRO MAINT.VEHIC.OPTB VEHIC.TRANS.ROUT</t>
  </si>
  <si>
    <t>40025216</t>
  </si>
  <si>
    <t>BACPRO MAINT.VEHIC.OPTC MOTOCYCLES</t>
  </si>
  <si>
    <t>40025408</t>
  </si>
  <si>
    <t>BACPRO REPARATION DES CARROSSERIES</t>
  </si>
  <si>
    <t>0020012C</t>
  </si>
  <si>
    <t>LPO JEAN DE LA FONTAINE</t>
  </si>
  <si>
    <t>40031202</t>
  </si>
  <si>
    <t>BACPRO COMMERCE</t>
  </si>
  <si>
    <t>49.0512811</t>
  </si>
  <si>
    <t>3.3852692</t>
  </si>
  <si>
    <t>0020078Z</t>
  </si>
  <si>
    <t>LP JULIE DAUBIE</t>
  </si>
  <si>
    <t>49.5612339</t>
  </si>
  <si>
    <t>3.61208</t>
  </si>
  <si>
    <t>0020088K</t>
  </si>
  <si>
    <t>49.3783843</t>
  </si>
  <si>
    <t>3.3237921</t>
  </si>
  <si>
    <t>0020089L</t>
  </si>
  <si>
    <t>LP FREDERIC ET IRENE JOLIOT CURIE</t>
  </si>
  <si>
    <t>49.9299452</t>
  </si>
  <si>
    <t>4.0789864</t>
  </si>
  <si>
    <t>0021479X</t>
  </si>
  <si>
    <t>LP FRANCOISE DOLTO</t>
  </si>
  <si>
    <t>GUISE</t>
  </si>
  <si>
    <t>49.9044688</t>
  </si>
  <si>
    <t>3.6374852</t>
  </si>
  <si>
    <t>0022008X</t>
  </si>
  <si>
    <t>LP JEAN MACE</t>
  </si>
  <si>
    <t>49.6213368</t>
  </si>
  <si>
    <t>3.2124271</t>
  </si>
  <si>
    <t>0080039Z</t>
  </si>
  <si>
    <t>LPO PAUL VERLAINE</t>
  </si>
  <si>
    <t>RETHEL</t>
  </si>
  <si>
    <t>49.5164978</t>
  </si>
  <si>
    <t>4.3720634</t>
  </si>
  <si>
    <t>0080048J</t>
  </si>
  <si>
    <t>LP LE CHATEAU</t>
  </si>
  <si>
    <t>49.7030608</t>
  </si>
  <si>
    <t>4.9469312</t>
  </si>
  <si>
    <t>0080082W</t>
  </si>
  <si>
    <t>LPO SAINT PAUL</t>
  </si>
  <si>
    <t>49.771685</t>
  </si>
  <si>
    <t>4.7223202</t>
  </si>
  <si>
    <t>0100003Z</t>
  </si>
  <si>
    <t>LPO GASTON BACHELARD</t>
  </si>
  <si>
    <t>BAR-SUR-AUBE</t>
  </si>
  <si>
    <t>48.2298514</t>
  </si>
  <si>
    <t>4.7046119</t>
  </si>
  <si>
    <t>0100027A</t>
  </si>
  <si>
    <t>LP MARIE DE CHAMPAGNE</t>
  </si>
  <si>
    <t>48.3049038</t>
  </si>
  <si>
    <t>4.0625797</t>
  </si>
  <si>
    <t>0100063P</t>
  </si>
  <si>
    <t>LP LEONIE AVIAT</t>
  </si>
  <si>
    <t>48.3047432</t>
  </si>
  <si>
    <t>4.0786426</t>
  </si>
  <si>
    <t>0212015B</t>
  </si>
  <si>
    <t>LPO SIMONE WEIL</t>
  </si>
  <si>
    <t>47.321415</t>
  </si>
  <si>
    <t>5.0506456</t>
  </si>
  <si>
    <t>0212045J</t>
  </si>
  <si>
    <t>LPO E.J. MAREY</t>
  </si>
  <si>
    <t>BEAUNE</t>
  </si>
  <si>
    <t>47.0299128</t>
  </si>
  <si>
    <t>4.8508808</t>
  </si>
  <si>
    <t>0511149X</t>
  </si>
  <si>
    <t>LP STE MARIE</t>
  </si>
  <si>
    <t>49.0447168</t>
  </si>
  <si>
    <t>3.9565168</t>
  </si>
  <si>
    <t>0511153B</t>
  </si>
  <si>
    <t>LP JEANNE D'ARC - LA SALLE</t>
  </si>
  <si>
    <t>49.2665762</t>
  </si>
  <si>
    <t>4.0264698</t>
  </si>
  <si>
    <t>0520032C</t>
  </si>
  <si>
    <t>LP EMILE BAUDOT</t>
  </si>
  <si>
    <t>WASSY</t>
  </si>
  <si>
    <t>48.5056557</t>
  </si>
  <si>
    <t>4.941298</t>
  </si>
  <si>
    <t>0520795G</t>
  </si>
  <si>
    <t>LP EDME BOUCHARDON</t>
  </si>
  <si>
    <t>48.1060347</t>
  </si>
  <si>
    <t>5.1474072</t>
  </si>
  <si>
    <t>0550003E</t>
  </si>
  <si>
    <t>LP EMILE ZOLA</t>
  </si>
  <si>
    <t>48.7809723</t>
  </si>
  <si>
    <t>5.1703016</t>
  </si>
  <si>
    <t>0550008K</t>
  </si>
  <si>
    <t>LPO HENRI VOGT</t>
  </si>
  <si>
    <t>COMMERCY</t>
  </si>
  <si>
    <t>48.7546499</t>
  </si>
  <si>
    <t>5.5857909</t>
  </si>
  <si>
    <t>0550700M</t>
  </si>
  <si>
    <t>LP NOTRE DAME DES VERTUS</t>
  </si>
  <si>
    <t>LIGNY-EN-BARROIS</t>
  </si>
  <si>
    <t>48.6874522</t>
  </si>
  <si>
    <t>5.3236221</t>
  </si>
  <si>
    <t>0701001H</t>
  </si>
  <si>
    <t>LP SAINT PIERRE FOURIER</t>
  </si>
  <si>
    <t>47.4444144</t>
  </si>
  <si>
    <t>5.5927636</t>
  </si>
  <si>
    <t>0771238C</t>
  </si>
  <si>
    <t>LPO SAINT ASPAIS</t>
  </si>
  <si>
    <t>48.5431834</t>
  </si>
  <si>
    <t>2.6559159</t>
  </si>
  <si>
    <t>0771880A</t>
  </si>
  <si>
    <t>LP CHARLES BAUDELAIRE</t>
  </si>
  <si>
    <t>48.9556223</t>
  </si>
  <si>
    <t>2.9140771</t>
  </si>
  <si>
    <t>0772225A</t>
  </si>
  <si>
    <t>LP LINO VENTURA</t>
  </si>
  <si>
    <t>OZOIR-LA-FERRIERE</t>
  </si>
  <si>
    <t>48.7599732</t>
  </si>
  <si>
    <t>2.6919723</t>
  </si>
  <si>
    <t>0772275E</t>
  </si>
  <si>
    <t>LPO MAURICE RONDEAU</t>
  </si>
  <si>
    <t>BUSSY-SAINT-GEORGES</t>
  </si>
  <si>
    <t>48.8416252</t>
  </si>
  <si>
    <t>2.703973</t>
  </si>
  <si>
    <t>0772277G</t>
  </si>
  <si>
    <t>LPO HENRI BECQUEREL</t>
  </si>
  <si>
    <t>NANGIS</t>
  </si>
  <si>
    <t>48.5511752</t>
  </si>
  <si>
    <t>3.0075755</t>
  </si>
  <si>
    <t>0772295B</t>
  </si>
  <si>
    <t>LPO LA TOUR DES DAMES</t>
  </si>
  <si>
    <t>ROZAY-EN-BRIE</t>
  </si>
  <si>
    <t>48.6783566</t>
  </si>
  <si>
    <t>2.969445</t>
  </si>
  <si>
    <t>0772332S</t>
  </si>
  <si>
    <t>LPO SONIA DELAUNAY</t>
  </si>
  <si>
    <t>CESSON</t>
  </si>
  <si>
    <t>48.568748</t>
  </si>
  <si>
    <t>2.6090242</t>
  </si>
  <si>
    <t>0772339Z</t>
  </si>
  <si>
    <t>LPO GEORGES CLEMENCEAU</t>
  </si>
  <si>
    <t>CHAMPAGNE-SUR-SEINE</t>
  </si>
  <si>
    <t>48.3999939</t>
  </si>
  <si>
    <t>2.7978181</t>
  </si>
  <si>
    <t>0880023X</t>
  </si>
  <si>
    <t>LP ISABELLE VIVIANI</t>
  </si>
  <si>
    <t>48.1628349</t>
  </si>
  <si>
    <t>6.4495806</t>
  </si>
  <si>
    <t>0880057J</t>
  </si>
  <si>
    <t>LP JACQUES AUGUSTIN</t>
  </si>
  <si>
    <t>48.2884317</t>
  </si>
  <si>
    <t>6.9597498</t>
  </si>
  <si>
    <t>0890053Z</t>
  </si>
  <si>
    <t>LP PIERRE ET MARIE CURIE</t>
  </si>
  <si>
    <t>SENS</t>
  </si>
  <si>
    <t>48.2020318</t>
  </si>
  <si>
    <t>3.3059207</t>
  </si>
  <si>
    <t>0890057D</t>
  </si>
  <si>
    <t>LP BLAISE PASCAL</t>
  </si>
  <si>
    <t>MIGENNES</t>
  </si>
  <si>
    <t>47.9675685</t>
  </si>
  <si>
    <t>3.5062974</t>
  </si>
  <si>
    <t>0890064L</t>
  </si>
  <si>
    <t>LPO JEANNE D'ARC</t>
  </si>
  <si>
    <t>47.4870236</t>
  </si>
  <si>
    <t>3.907172</t>
  </si>
  <si>
    <t>0891159B</t>
  </si>
  <si>
    <t>LP SAINT GERMAIN</t>
  </si>
  <si>
    <t>47.8010115</t>
  </si>
  <si>
    <t>3.5718274</t>
  </si>
  <si>
    <t>40031206</t>
  </si>
  <si>
    <t>BACPRO VENTE (PROSPECT.NEGO.SUIV.CLIENT</t>
  </si>
  <si>
    <t>0550983V</t>
  </si>
  <si>
    <t>LP SAINTE ANNE</t>
  </si>
  <si>
    <t>49.1607695</t>
  </si>
  <si>
    <t>5.3808634</t>
  </si>
  <si>
    <t>0700076C</t>
  </si>
  <si>
    <t>LP SAINTE ANNE SAINT JOSEPH</t>
  </si>
  <si>
    <t>LURE</t>
  </si>
  <si>
    <t>47.6864293</t>
  </si>
  <si>
    <t>6.4967146</t>
  </si>
  <si>
    <t>0772312V</t>
  </si>
  <si>
    <t>LPO FLORA TRISTAN</t>
  </si>
  <si>
    <t>48.3775014</t>
  </si>
  <si>
    <t>2.9445294</t>
  </si>
  <si>
    <t>0880133S</t>
  </si>
  <si>
    <t>LP JEANNE D'ARC</t>
  </si>
  <si>
    <t>BRUYERES</t>
  </si>
  <si>
    <t>48.2085119</t>
  </si>
  <si>
    <t>6.7191468</t>
  </si>
  <si>
    <t>0881498A</t>
  </si>
  <si>
    <t>48.0197607</t>
  </si>
  <si>
    <t>6.5871333</t>
  </si>
  <si>
    <t>40031210</t>
  </si>
  <si>
    <t>BACPRO ACCUEIL -RELATION CLIENTS USAGERS</t>
  </si>
  <si>
    <t>0080093H</t>
  </si>
  <si>
    <t>VOUZIERS</t>
  </si>
  <si>
    <t>49.3974608</t>
  </si>
  <si>
    <t>4.6979957</t>
  </si>
  <si>
    <t>0880120C</t>
  </si>
  <si>
    <t>LP NOTRE DAME DE LA PROVIDENCE</t>
  </si>
  <si>
    <t>48.2823486</t>
  </si>
  <si>
    <t>6.9500697</t>
  </si>
  <si>
    <t>40033601</t>
  </si>
  <si>
    <t>BACPRO ESTHETIQUE COSMETIQUE PARFUMERIE</t>
  </si>
  <si>
    <t>0020498F</t>
  </si>
  <si>
    <t>LP SAINTE SOPHIE</t>
  </si>
  <si>
    <t>BOHAIN-EN-VERMANDOIS</t>
  </si>
  <si>
    <t>49.9824735</t>
  </si>
  <si>
    <t>3.4563126</t>
  </si>
  <si>
    <t>40322103</t>
  </si>
  <si>
    <t>BACPRO AG CONSEIL VENTE</t>
  </si>
  <si>
    <t>40322107</t>
  </si>
  <si>
    <t>BACPRO AG TEC CONS VTE ALIMENTATION P.ALIM</t>
  </si>
  <si>
    <t>45022104</t>
  </si>
  <si>
    <t>BP CUISINIER</t>
  </si>
  <si>
    <t>45022106</t>
  </si>
  <si>
    <t>BP BOUCHER</t>
  </si>
  <si>
    <t>45022108</t>
  </si>
  <si>
    <t>BP BOULANGER</t>
  </si>
  <si>
    <t>45031206</t>
  </si>
  <si>
    <t>BP FLEURISTE</t>
  </si>
  <si>
    <t>45033607</t>
  </si>
  <si>
    <t>BP ESTHETIQUE COSMETIQUE PARFUMERIE</t>
  </si>
  <si>
    <t>45033608</t>
  </si>
  <si>
    <t>BP COIFFURE</t>
  </si>
  <si>
    <t>46M</t>
  </si>
  <si>
    <t>BTM</t>
  </si>
  <si>
    <t>46M22104</t>
  </si>
  <si>
    <t>BTM CUISINIER</t>
  </si>
  <si>
    <t>50022129</t>
  </si>
  <si>
    <t>CAP AGENT POLYVALENT DE RESTAURATION</t>
  </si>
  <si>
    <t>0022042J</t>
  </si>
  <si>
    <t>LPO JEAN BOUIN</t>
  </si>
  <si>
    <t>49.8542096</t>
  </si>
  <si>
    <t>3.3099474</t>
  </si>
  <si>
    <t>0100078F</t>
  </si>
  <si>
    <t>LP JEANNE MANCE</t>
  </si>
  <si>
    <t>48.2909277</t>
  </si>
  <si>
    <t>4.0667017</t>
  </si>
  <si>
    <t>0770919F</t>
  </si>
  <si>
    <t>LP URUGUAY FRANCE</t>
  </si>
  <si>
    <t>AVON</t>
  </si>
  <si>
    <t>48.4081289</t>
  </si>
  <si>
    <t>2.7353612</t>
  </si>
  <si>
    <t>0770932V</t>
  </si>
  <si>
    <t>LP PIERRE DE COUBERTIN</t>
  </si>
  <si>
    <t>48.9558855</t>
  </si>
  <si>
    <t>2.8641585</t>
  </si>
  <si>
    <t>0772342C</t>
  </si>
  <si>
    <t>LPO CLEMENT ADER</t>
  </si>
  <si>
    <t>TOURNAN-EN-BRIE</t>
  </si>
  <si>
    <t>48.7428211</t>
  </si>
  <si>
    <t>2.749499</t>
  </si>
  <si>
    <t>0890067P</t>
  </si>
  <si>
    <t>LPO SAINT ETIENNE</t>
  </si>
  <si>
    <t>48.2067119</t>
  </si>
  <si>
    <t>3.2919483</t>
  </si>
  <si>
    <t>50022130</t>
  </si>
  <si>
    <t>CAP CHARCUTIER-TRAITEUR</t>
  </si>
  <si>
    <t>50022131</t>
  </si>
  <si>
    <t>CAP CUISINE</t>
  </si>
  <si>
    <t>0772151V</t>
  </si>
  <si>
    <t>LP LP LES SINOPLIES</t>
  </si>
  <si>
    <t>48.7998439</t>
  </si>
  <si>
    <t>2.6440057</t>
  </si>
  <si>
    <t>0772340A</t>
  </si>
  <si>
    <t>LPO L'ARCHE GUEDON</t>
  </si>
  <si>
    <t>48.8506086</t>
  </si>
  <si>
    <t>2.6349564</t>
  </si>
  <si>
    <t>50022133</t>
  </si>
  <si>
    <t>CAP CHOCOLATIER CONFISEUR</t>
  </si>
  <si>
    <t>50022135</t>
  </si>
  <si>
    <t>CAP BOUCHER</t>
  </si>
  <si>
    <t>50022136</t>
  </si>
  <si>
    <t>CAP PATISSIER</t>
  </si>
  <si>
    <t>50022137</t>
  </si>
  <si>
    <t>CAP BOULANGER</t>
  </si>
  <si>
    <t>50025211</t>
  </si>
  <si>
    <t>CAP MAINT.MAT. OPT.TRACTEURS MAT.AGRI</t>
  </si>
  <si>
    <t>50025212</t>
  </si>
  <si>
    <t>CAP MAINT.MAT. OPT.MAT.TP MANUTENTIO</t>
  </si>
  <si>
    <t>50025213</t>
  </si>
  <si>
    <t>CAP MAINT.MAT. OPT.MAT. PARCS JARDIN</t>
  </si>
  <si>
    <t>50025218</t>
  </si>
  <si>
    <t>CAP MAINT.VEHIC.OPTA VOIT.PARTICUL.</t>
  </si>
  <si>
    <t>50025219</t>
  </si>
  <si>
    <t>CAP MAINT.VEHIC.OPTB VEHIC.TRANS.ROUT</t>
  </si>
  <si>
    <t>50025220</t>
  </si>
  <si>
    <t>CAP MAINT.VEHIC.OPTC MOTOCYCLES</t>
  </si>
  <si>
    <t>50025433</t>
  </si>
  <si>
    <t>CAP PEINTURE EN CARROSSERIE</t>
  </si>
  <si>
    <t>50025434</t>
  </si>
  <si>
    <t>CAP REPARATION DES CARROSSERIES</t>
  </si>
  <si>
    <t>50031214</t>
  </si>
  <si>
    <t>CAP EMPLOYE COMMERCE MULTISPECIALITES</t>
  </si>
  <si>
    <t>0700077D</t>
  </si>
  <si>
    <t>LP GPE SCOLAIRE DE LA COMPASSION</t>
  </si>
  <si>
    <t>VILLERSEXEL</t>
  </si>
  <si>
    <t>47.5580456</t>
  </si>
  <si>
    <t>6.4453653</t>
  </si>
  <si>
    <t>0770942F</t>
  </si>
  <si>
    <t>LPO THIBAUT DE CHAMPAGNE</t>
  </si>
  <si>
    <t>48.5606503</t>
  </si>
  <si>
    <t>3.2929817</t>
  </si>
  <si>
    <t>50031215</t>
  </si>
  <si>
    <t>CAP EMPLOY.VENTE: PRODUITS ALIMENTAIRES</t>
  </si>
  <si>
    <t>50031216</t>
  </si>
  <si>
    <t>CAP EMPL.VENTE:PRDTS EQUIPMTS COURANTS</t>
  </si>
  <si>
    <t>50031217</t>
  </si>
  <si>
    <t>CAP VENDEUR-MAGASINIER PIECES AUTO</t>
  </si>
  <si>
    <t>50031218</t>
  </si>
  <si>
    <t>CAP FLEURISTE</t>
  </si>
  <si>
    <t>0881623L</t>
  </si>
  <si>
    <t>LP HORTICULTURE ET PAYSAGE</t>
  </si>
  <si>
    <t>ROVILLE-AUX-CHENES</t>
  </si>
  <si>
    <t>48.3850675</t>
  </si>
  <si>
    <t>6.6033665</t>
  </si>
  <si>
    <t>50031219</t>
  </si>
  <si>
    <t>CAP EMPL.VENTE SP. : SERVIC.CLIENTEL</t>
  </si>
  <si>
    <t>50033610</t>
  </si>
  <si>
    <t>CAP COIFFURE</t>
  </si>
  <si>
    <t>50033611</t>
  </si>
  <si>
    <t>CAP ESTHETIQUE COSMETIQUE PARFUMERIE</t>
  </si>
  <si>
    <t>0210056X</t>
  </si>
  <si>
    <t>LP EUGENE GUILLAUME</t>
  </si>
  <si>
    <t>MONTBARD</t>
  </si>
  <si>
    <t>01022001</t>
  </si>
  <si>
    <t>MC4 AGENT DE CONTROLE NON DESTRUCTIF</t>
  </si>
  <si>
    <t>220</t>
  </si>
  <si>
    <t>4</t>
  </si>
  <si>
    <t>MÉTALLURGIE, MÉCANIQUE, PLASTURGIE, TEXTILE, ÉLECTRONIQUE, CHIMIE, ÉNERGIE</t>
  </si>
  <si>
    <t>47.6227599</t>
  </si>
  <si>
    <t>4.3399811</t>
  </si>
  <si>
    <t>01024201</t>
  </si>
  <si>
    <t>MC5 ESSAYAGE RETOUCHE</t>
  </si>
  <si>
    <t>242</t>
  </si>
  <si>
    <t>0211356K</t>
  </si>
  <si>
    <t>LP ANTOINE ANTOINE</t>
  </si>
  <si>
    <t>CHENOVE</t>
  </si>
  <si>
    <t>01025002</t>
  </si>
  <si>
    <t>MC4 TECHNIC.ASCENSORIST. SERV.-MODER</t>
  </si>
  <si>
    <t>47.2909428</t>
  </si>
  <si>
    <t>5.0095535</t>
  </si>
  <si>
    <t>0511884W</t>
  </si>
  <si>
    <t>LPO GEORGES BRIERE</t>
  </si>
  <si>
    <t>49.2239874</t>
  </si>
  <si>
    <t>4.026934</t>
  </si>
  <si>
    <t>01025405</t>
  </si>
  <si>
    <t>MC5 SOUDAGE</t>
  </si>
  <si>
    <t>0211033J</t>
  </si>
  <si>
    <t>LT GUSTAVE EIFFEL</t>
  </si>
  <si>
    <t>01025508</t>
  </si>
  <si>
    <t>MC4 TECHN. EN RESEAUX ELECTRIQ. (MC4)</t>
  </si>
  <si>
    <t>255</t>
  </si>
  <si>
    <t>47.3321953</t>
  </si>
  <si>
    <t>5.0692246</t>
  </si>
  <si>
    <t>0511382A</t>
  </si>
  <si>
    <t>UFR SCIENCES EXACTES ET NATURELLES</t>
  </si>
  <si>
    <t>13520015</t>
  </si>
  <si>
    <t xml:space="preserve">MASTER PRO SYSTEMES AUTOMATISES </t>
  </si>
  <si>
    <t>200</t>
  </si>
  <si>
    <t>TECHNOLOGIES INDUSTRIELLES FONDAMENTALES</t>
  </si>
  <si>
    <t>49.2403745</t>
  </si>
  <si>
    <t>4.0626654</t>
  </si>
  <si>
    <t>140</t>
  </si>
  <si>
    <t>DSAA</t>
  </si>
  <si>
    <t>14022001</t>
  </si>
  <si>
    <t>DSAA DESIGN</t>
  </si>
  <si>
    <t>17020028</t>
  </si>
  <si>
    <t>ING UTT SPECIALITE MATERIAUX ET MECANIQUE</t>
  </si>
  <si>
    <t>IFTS</t>
  </si>
  <si>
    <t>0081045T</t>
  </si>
  <si>
    <t>INSTITUT DE FORMATION TECHNIQUE SUPERIEURE</t>
  </si>
  <si>
    <t>1702510R</t>
  </si>
  <si>
    <t>ING TI SPE MECANIQUE REIMS ENSAM</t>
  </si>
  <si>
    <t>251</t>
  </si>
  <si>
    <t>MECANIQ.GENERALE &amp; DE PRECISION, USINAGE</t>
  </si>
  <si>
    <t>49.7394239</t>
  </si>
  <si>
    <t>4.7183693</t>
  </si>
  <si>
    <t>ANTENNE IUT</t>
  </si>
  <si>
    <t>0512004B</t>
  </si>
  <si>
    <t>ANTENNE IUT DE CHALONS (IUT DE REIMS)</t>
  </si>
  <si>
    <t>25020078</t>
  </si>
  <si>
    <t>LIC-PRO TECHNIQUES AVANCEES MAINTENANCE</t>
  </si>
  <si>
    <t>48.9584472</t>
  </si>
  <si>
    <t>4.3544741</t>
  </si>
  <si>
    <t>25025545</t>
  </si>
  <si>
    <t xml:space="preserve">LIC-PRO MAITRISE QUALITE ENERGIE ELECTRIQUE </t>
  </si>
  <si>
    <t>ELECTRICITE, ELECTRONIQUE</t>
  </si>
  <si>
    <t>26C</t>
  </si>
  <si>
    <t>26C22001</t>
  </si>
  <si>
    <t>TH2 RESP GEST UNITE PROD ET INNOV IND</t>
  </si>
  <si>
    <t>SPEC.PLURITECHNO DES TRANSFORMATIONS</t>
  </si>
  <si>
    <t>BTS CM-NIV</t>
  </si>
  <si>
    <t>32020001</t>
  </si>
  <si>
    <t>BTS CLASSE DE MISE A NIVEAU:ARTS APPLI.</t>
  </si>
  <si>
    <t>0022108F</t>
  </si>
  <si>
    <t>LGT ST VINCENT DE PAUL</t>
  </si>
  <si>
    <t>49.37574</t>
  </si>
  <si>
    <t>3.3356048</t>
  </si>
  <si>
    <t>0020034B</t>
  </si>
  <si>
    <t>LPO PIERRE MECHAIN</t>
  </si>
  <si>
    <t>32020006</t>
  </si>
  <si>
    <t>BTS CONCEPTION DE PRODUITS INDUSTRIELS</t>
  </si>
  <si>
    <t>49.5608569</t>
  </si>
  <si>
    <t>3.6345543</t>
  </si>
  <si>
    <t>0080008R</t>
  </si>
  <si>
    <t>LPO FRANCOIS BAZIN</t>
  </si>
  <si>
    <t>49.7721925</t>
  </si>
  <si>
    <t>4.7077092</t>
  </si>
  <si>
    <t>0101039A</t>
  </si>
  <si>
    <t>ANTENNE CFA DE L'INDUSTRIE DE CHAMPAGNE ARDENNE</t>
  </si>
  <si>
    <t>48.2679471</t>
  </si>
  <si>
    <t>4.0770351</t>
  </si>
  <si>
    <t>0891200W</t>
  </si>
  <si>
    <t>LGT CATHERINE ET RAYMOND JANOT</t>
  </si>
  <si>
    <t>48.2021829</t>
  </si>
  <si>
    <t>3.3059445</t>
  </si>
  <si>
    <t>32020008</t>
  </si>
  <si>
    <t>BTS TECHNICO-COMMERCIAL</t>
  </si>
  <si>
    <t>0100015M</t>
  </si>
  <si>
    <t>LGT F. ET I. JOLIOT CURIE</t>
  </si>
  <si>
    <t>48.5153003</t>
  </si>
  <si>
    <t>3.7161375</t>
  </si>
  <si>
    <t>0520892M</t>
  </si>
  <si>
    <t>48.6427341</t>
  </si>
  <si>
    <t>4.9450794</t>
  </si>
  <si>
    <t>0700018P</t>
  </si>
  <si>
    <t>LPO GEORGES COLOMB</t>
  </si>
  <si>
    <t>47.6878016</t>
  </si>
  <si>
    <t>6.4981256</t>
  </si>
  <si>
    <t>0880101G</t>
  </si>
  <si>
    <t>LGT NOTRE DAME - SAINT JOSEPH</t>
  </si>
  <si>
    <t>32020108</t>
  </si>
  <si>
    <t>BTS CONTROL.INDUST.REGULAT.AUTOMATIQ</t>
  </si>
  <si>
    <t>201</t>
  </si>
  <si>
    <t>0772296C</t>
  </si>
  <si>
    <t>LPO DE LA MARE CARREE</t>
  </si>
  <si>
    <t>MOISSY-CRAMAYEL</t>
  </si>
  <si>
    <t>48.6279734</t>
  </si>
  <si>
    <t>2.5767343</t>
  </si>
  <si>
    <t>0020050U</t>
  </si>
  <si>
    <t>LGT CONDORCET</t>
  </si>
  <si>
    <t>32020111</t>
  </si>
  <si>
    <t>BTS CONCEPT.ET REAL.SYST.AUTOMATIQUES</t>
  </si>
  <si>
    <t>0510034K</t>
  </si>
  <si>
    <t>LGT FRANKLIN ROOSEVELT</t>
  </si>
  <si>
    <t>49.2632382</t>
  </si>
  <si>
    <t>4.0266645</t>
  </si>
  <si>
    <t>0511949S</t>
  </si>
  <si>
    <t>TECHNO DE COMMANDE DES TRANSFO.INDUST.</t>
  </si>
  <si>
    <t>49.2377947</t>
  </si>
  <si>
    <t>4.0627057</t>
  </si>
  <si>
    <t>0700905D</t>
  </si>
  <si>
    <t>LPO EDOUARD BELIN</t>
  </si>
  <si>
    <t>47.6331069</t>
  </si>
  <si>
    <t>6.1630751</t>
  </si>
  <si>
    <t>0770931U</t>
  </si>
  <si>
    <t>LGT PIERRE DE COUBERTIN</t>
  </si>
  <si>
    <t>0880021V</t>
  </si>
  <si>
    <t>LPO PIERRE MENDES FRANCE</t>
  </si>
  <si>
    <t>48.1873165</t>
  </si>
  <si>
    <t>6.4557793</t>
  </si>
  <si>
    <t>32020112</t>
  </si>
  <si>
    <t>BTS SYST.NUMER. OPT.A INFORM.&amp;RESEAUX</t>
  </si>
  <si>
    <t>0770920G</t>
  </si>
  <si>
    <t>LPO LA FAYETTE</t>
  </si>
  <si>
    <t>48.4041526</t>
  </si>
  <si>
    <t>2.7970793</t>
  </si>
  <si>
    <t>0770922J</t>
  </si>
  <si>
    <t>LGT GASTON BACHELARD</t>
  </si>
  <si>
    <t>48.8833191</t>
  </si>
  <si>
    <t>2.6127268</t>
  </si>
  <si>
    <t>32022206</t>
  </si>
  <si>
    <t>BTS CHIMISTE</t>
  </si>
  <si>
    <t>222</t>
  </si>
  <si>
    <t>TRANSFORMATIONS CHIMIQUES ET APPARENTEES</t>
  </si>
  <si>
    <t>32022207</t>
  </si>
  <si>
    <t>BTS BIOANALYSES ET CONTRÔLE</t>
  </si>
  <si>
    <t>0770918E</t>
  </si>
  <si>
    <t>LGT URUGUAY FRANCE</t>
  </si>
  <si>
    <t>48.4101396</t>
  </si>
  <si>
    <t>2.735743</t>
  </si>
  <si>
    <t>0081059H</t>
  </si>
  <si>
    <t>CFA DE L'INDUSTRIE DE CHAMPAGNE ARDENNE</t>
  </si>
  <si>
    <t>32022307</t>
  </si>
  <si>
    <t>BTS ETUD. REAL.OUTILLAG.M.E.F. MATERX</t>
  </si>
  <si>
    <t>223</t>
  </si>
  <si>
    <t>METALLURGIE (Y.C. SIDERURGIE, FONDERIE)</t>
  </si>
  <si>
    <t>49.7713531</t>
  </si>
  <si>
    <t>4.7096349</t>
  </si>
  <si>
    <t>BTS OUTILAGES MISE EN FORME MATERIAUX</t>
  </si>
  <si>
    <t>32022310</t>
  </si>
  <si>
    <t>BTS TRAITMT MATERX: 1ERE ANNEE COMM.</t>
  </si>
  <si>
    <t>32022311</t>
  </si>
  <si>
    <t>BTS TRAITM.MATERX OPT A: TRAIT.THERMI</t>
  </si>
  <si>
    <t>32022312</t>
  </si>
  <si>
    <t>BTS TRAITM.MATERX OPT B: TRAIT.SURFAC</t>
  </si>
  <si>
    <t>32022313</t>
  </si>
  <si>
    <t>BTS FONDERIE</t>
  </si>
  <si>
    <t>0210032W</t>
  </si>
  <si>
    <t>LPO DE LA CERAMIQUE HENRY MOISAND</t>
  </si>
  <si>
    <t>LONGCHAMP</t>
  </si>
  <si>
    <t>32022405</t>
  </si>
  <si>
    <t>BTS CONCEPTEUR ART &amp; INDUS.CERAMIQ.</t>
  </si>
  <si>
    <t>224</t>
  </si>
  <si>
    <t>MATERIAUX DE CONSTRUCTION, VERRE, CERAMIQUE</t>
  </si>
  <si>
    <t>47.2601264</t>
  </si>
  <si>
    <t>5.2915417</t>
  </si>
  <si>
    <t>32022504</t>
  </si>
  <si>
    <t>BTS INDUSTRIES PLASTIQUES EUROPLASTI</t>
  </si>
  <si>
    <t>225</t>
  </si>
  <si>
    <t>32024207</t>
  </si>
  <si>
    <t>BTS METIERS DE LA MODE-VETEMENTS</t>
  </si>
  <si>
    <t>32025001</t>
  </si>
  <si>
    <t>BTS ASSISTANCE TECHNIQUE D'INGENIEUR</t>
  </si>
  <si>
    <t>SPEC.PLURITECHNO MECANIQUE-ELECTRICITE</t>
  </si>
  <si>
    <t>0772292Y</t>
  </si>
  <si>
    <t>LGT MARTIN LUTHER KING</t>
  </si>
  <si>
    <t>48.8400248</t>
  </si>
  <si>
    <t>2.7179296</t>
  </si>
  <si>
    <t>0890032B</t>
  </si>
  <si>
    <t>LPO CHEVALIER D'EON</t>
  </si>
  <si>
    <t>TONNERRE</t>
  </si>
  <si>
    <t>47.856861</t>
  </si>
  <si>
    <t>3.9732449</t>
  </si>
  <si>
    <t>0771941S</t>
  </si>
  <si>
    <t>LPO RENE CASSIN</t>
  </si>
  <si>
    <t>32025005</t>
  </si>
  <si>
    <t>BTS CONCEPT. INDUST. MICROTECHNIQUES</t>
  </si>
  <si>
    <t>48.8400411</t>
  </si>
  <si>
    <t>2.6170145</t>
  </si>
  <si>
    <t>32025006</t>
  </si>
  <si>
    <t>BTS INDUSTRIALIS. PRODUITS MECANIQUES</t>
  </si>
  <si>
    <t>32025007</t>
  </si>
  <si>
    <t>BTS MAINTEN.SYST. OPT.A SYST.PRODUCT.</t>
  </si>
  <si>
    <t>0520028Y</t>
  </si>
  <si>
    <t>LGT BLAISE PASCAL</t>
  </si>
  <si>
    <t>48.6461139</t>
  </si>
  <si>
    <t>4.9729073</t>
  </si>
  <si>
    <t>32025008</t>
  </si>
  <si>
    <t>BTS MAINTEN.SYST.OPT.B SYST.EN.FLUID.</t>
  </si>
  <si>
    <t>32025410</t>
  </si>
  <si>
    <t>BTS CONCEPT.&amp; REAL.CHAUDRONNERIE IND.</t>
  </si>
  <si>
    <t>32025515</t>
  </si>
  <si>
    <t>BTS ELECTROTECHNIQUE</t>
  </si>
  <si>
    <t>32025516</t>
  </si>
  <si>
    <t>BTS SYST.NUMER. OPT.B ELECTRON.&amp;COM.</t>
  </si>
  <si>
    <t>32032206</t>
  </si>
  <si>
    <t>BTS COM.I.GRAPH.O.ET.REAL.PRDTS GRAP</t>
  </si>
  <si>
    <t>32032207</t>
  </si>
  <si>
    <t>BTS COM.I.GRAPH.O.ET.REAL.PRDTS IMPR</t>
  </si>
  <si>
    <t>32122401</t>
  </si>
  <si>
    <t>DMA TEXTIL.CERAMIQ: CERAM.ARTISANALE</t>
  </si>
  <si>
    <t>35025506</t>
  </si>
  <si>
    <t>DUT GENIE ELECTRIQUE ET INFORMATIQUE INDUSTRIELLE</t>
  </si>
  <si>
    <t>40020002</t>
  </si>
  <si>
    <t>BACPRO ETUD.DEFINITION PRDTS INDUSTRIEL</t>
  </si>
  <si>
    <t>40020102</t>
  </si>
  <si>
    <t>BACPRO PILOTE DE LIGNE DE PRODUCTION</t>
  </si>
  <si>
    <t>40022003</t>
  </si>
  <si>
    <t>BACPRO BIO-INDUSTRIES DE TRANSFORMATION</t>
  </si>
  <si>
    <t>40022302</t>
  </si>
  <si>
    <t>BACPRO TRAITEMENTS DE SURFACE</t>
  </si>
  <si>
    <t>40022303</t>
  </si>
  <si>
    <t>BACPRO FONDERIE</t>
  </si>
  <si>
    <t>0520029Z</t>
  </si>
  <si>
    <t>40022503</t>
  </si>
  <si>
    <t>BACPRO PLASTIQUES ET COMPOSITES</t>
  </si>
  <si>
    <t>40024202</t>
  </si>
  <si>
    <t>BACPRO ARTIS.&amp; MET.ART : TAPIS.D'AMEUBL</t>
  </si>
  <si>
    <t>40024203</t>
  </si>
  <si>
    <t>BACPRO METIERS DE LA MODE - VÊTEMENT</t>
  </si>
  <si>
    <t>0880064S</t>
  </si>
  <si>
    <t>LP EMILE GALLE</t>
  </si>
  <si>
    <t>THAON-LES-VOSGES</t>
  </si>
  <si>
    <t>48.2482018</t>
  </si>
  <si>
    <t>6.4102433</t>
  </si>
  <si>
    <t>40025006</t>
  </si>
  <si>
    <t>BACPRO MICROTECHNIQUES</t>
  </si>
  <si>
    <t>40025007</t>
  </si>
  <si>
    <t>BACPRO MAINTENANCE EQUIPEMENTS INDUST.</t>
  </si>
  <si>
    <t>0210003P</t>
  </si>
  <si>
    <t>LPO PRIEUR DE LA COTE D'OR</t>
  </si>
  <si>
    <t>AUXONNE</t>
  </si>
  <si>
    <t>47.1946895</t>
  </si>
  <si>
    <t>5.3866428</t>
  </si>
  <si>
    <t>0210006T</t>
  </si>
  <si>
    <t>LPO CLOS MAIRE</t>
  </si>
  <si>
    <t>47.0298774</t>
  </si>
  <si>
    <t>4.838101</t>
  </si>
  <si>
    <t>0510053F</t>
  </si>
  <si>
    <t>LPO LA FONTAINE DU VE</t>
  </si>
  <si>
    <t>SEZANNE</t>
  </si>
  <si>
    <t>48.7254763</t>
  </si>
  <si>
    <t>3.7167263</t>
  </si>
  <si>
    <t>40025106</t>
  </si>
  <si>
    <t>BACPRO TECHNICIEN D'USINAGE</t>
  </si>
  <si>
    <t>MICRO LYCEE</t>
  </si>
  <si>
    <t>0022141S</t>
  </si>
  <si>
    <t>MICRO LYC DE SOISSONS</t>
  </si>
  <si>
    <t>40025107</t>
  </si>
  <si>
    <t>BACPRO TECHNICIEN OUTILLEUR</t>
  </si>
  <si>
    <t>40025108</t>
  </si>
  <si>
    <t>BACPRO TECHNICIEN MODELEUR</t>
  </si>
  <si>
    <t>40025409</t>
  </si>
  <si>
    <t>BACPRO TECH.CHAUDRONNERIE INDUSTRIELLE</t>
  </si>
  <si>
    <t>40025506</t>
  </si>
  <si>
    <t>BACPRO ELECTROTEC. ENERG. EQUIP.COMMUNIC</t>
  </si>
  <si>
    <t>40025507</t>
  </si>
  <si>
    <t>BACPRO SYSTEMES ELECTRONIQUES NUMERIQUES</t>
  </si>
  <si>
    <t>0022002R</t>
  </si>
  <si>
    <t>FONTAINE-LES-VERVINS</t>
  </si>
  <si>
    <t>49.8364647</t>
  </si>
  <si>
    <t>3.9066026</t>
  </si>
  <si>
    <t>0891223W</t>
  </si>
  <si>
    <t>LP SAINT JACQUES</t>
  </si>
  <si>
    <t>47.9835748</t>
  </si>
  <si>
    <t>3.3893333</t>
  </si>
  <si>
    <t>40025509</t>
  </si>
  <si>
    <t>BACPRO TECHNIC. FROID CONDITIONNEMT AIR</t>
  </si>
  <si>
    <t>40032204</t>
  </si>
  <si>
    <t>BACPRO PRODUCTION IMPRIMEE</t>
  </si>
  <si>
    <t>40032207</t>
  </si>
  <si>
    <t>BACPRO REAL.PR.IMPR.PLURI.OPTA.PR.GRAPH.</t>
  </si>
  <si>
    <t>40032208</t>
  </si>
  <si>
    <t>BACPRO REAL.PR.IMPR.PLURI.OPTB.PR.IMPR.</t>
  </si>
  <si>
    <t>40122408</t>
  </si>
  <si>
    <t>BMA CERAMIQUE</t>
  </si>
  <si>
    <t>45025513</t>
  </si>
  <si>
    <t>BP INSTALLAT. ET EQUIPMTS ELECTRIQ.</t>
  </si>
  <si>
    <t>50020101</t>
  </si>
  <si>
    <t>CAP CONDUCT. INSTALLATIONS PRODUCTION</t>
  </si>
  <si>
    <t>50022420</t>
  </si>
  <si>
    <t>CAP MODELES ET MOULES CERAMIQUES</t>
  </si>
  <si>
    <t>50022421</t>
  </si>
  <si>
    <t>CAP TOURNAGE EN CERAMIQUE</t>
  </si>
  <si>
    <t>50022422</t>
  </si>
  <si>
    <t>CAP DECORATION EN CERAMIQUE</t>
  </si>
  <si>
    <t>50022510</t>
  </si>
  <si>
    <t>CAP COMPOSIT.PLASTIQ.CHAUDRONNES</t>
  </si>
  <si>
    <t>50024005</t>
  </si>
  <si>
    <t>CAP METIER DU PRESSING</t>
  </si>
  <si>
    <t>240</t>
  </si>
  <si>
    <t>50024006</t>
  </si>
  <si>
    <t>CAP METIERS DE LA BLANCHISSERIE</t>
  </si>
  <si>
    <t>50024238</t>
  </si>
  <si>
    <t>CAP TAPISSIER-E AMEUBLEMENT EN SIEGE</t>
  </si>
  <si>
    <t>50024240</t>
  </si>
  <si>
    <t>CAP METIERS DE LA MODE-VÊTEMENT FLOU</t>
  </si>
  <si>
    <t>50024241</t>
  </si>
  <si>
    <t>CAP METIERS DE LA MODE- VÊT. TAILLEUR</t>
  </si>
  <si>
    <t>50025435</t>
  </si>
  <si>
    <t>CAP REALISAT. EN CHAUDRONNERIE INDUS.</t>
  </si>
  <si>
    <t>50025523</t>
  </si>
  <si>
    <t>CAP PREP.&amp; REAL. OUVRAGES ELECTRIQUES</t>
  </si>
  <si>
    <t>50032226</t>
  </si>
  <si>
    <t>CAP SIGNALETIQUE ENSEIGNE ET DECOR</t>
  </si>
  <si>
    <t>01033001</t>
  </si>
  <si>
    <t>MC5 AIDE A DOMICILE</t>
  </si>
  <si>
    <t>330</t>
  </si>
  <si>
    <t>SPECIALITES PLURIV.SANITAIRES &amp; SOCIALES</t>
  </si>
  <si>
    <t>5</t>
  </si>
  <si>
    <t>SANITAIRE ET SOCIAL, SERVICES À LA COLLECTIVITÉ</t>
  </si>
  <si>
    <t>01034401</t>
  </si>
  <si>
    <t>MC5 SURETE ESPAC.OUVERTS PUBLIC</t>
  </si>
  <si>
    <t>344</t>
  </si>
  <si>
    <t>25034104</t>
  </si>
  <si>
    <t>LIC-PRO RESPONSABLE DE COLLECTIVITÉS LOCALES, DE PROJETS EUROPÉENS, DE PROJETS URBAINS ET D’ENVIRONNEMENT</t>
  </si>
  <si>
    <t>341</t>
  </si>
  <si>
    <t>AMENAGT DU TERRIT., DEVELOPMT, URBANISME</t>
  </si>
  <si>
    <t>25034408</t>
  </si>
  <si>
    <t>LIC-PRO SECURITE PREVENTION RISQUES PROF</t>
  </si>
  <si>
    <t>SECURITE DES BIENS ET DES PERSONNES</t>
  </si>
  <si>
    <t>32033001</t>
  </si>
  <si>
    <t>BTS SERVICE &amp; PREST. S.SANIT.&amp; SOCIAL</t>
  </si>
  <si>
    <t>0080007P</t>
  </si>
  <si>
    <t>LGT SEVIGNE</t>
  </si>
  <si>
    <t>49.7709358</t>
  </si>
  <si>
    <t>4.7171415</t>
  </si>
  <si>
    <t>32033107</t>
  </si>
  <si>
    <t>BTS OPTICIEN LUNETIER</t>
  </si>
  <si>
    <t>331</t>
  </si>
  <si>
    <t>SANTE</t>
  </si>
  <si>
    <t>32033109</t>
  </si>
  <si>
    <t>BTS ANALYSES DE BIOLOGIE MEDICALE</t>
  </si>
  <si>
    <t>32033110</t>
  </si>
  <si>
    <t>BTS PROTHESISTE DENTAIRE</t>
  </si>
  <si>
    <t>0022022M</t>
  </si>
  <si>
    <t>LT SAINTE SOPHIE</t>
  </si>
  <si>
    <t>32033204</t>
  </si>
  <si>
    <t>BTS ECONOMIE SOCIALE FAMILIALE</t>
  </si>
  <si>
    <t>332</t>
  </si>
  <si>
    <t>49.9825029</t>
  </si>
  <si>
    <t>3.4558866</t>
  </si>
  <si>
    <t>0550049E</t>
  </si>
  <si>
    <t>LGT SAINTE ANNE</t>
  </si>
  <si>
    <t>DCESF</t>
  </si>
  <si>
    <t>32033205</t>
  </si>
  <si>
    <t>DCE 5 CONSEILLER ECO.SOCIALE &amp; FAMILIAL</t>
  </si>
  <si>
    <t>32034303</t>
  </si>
  <si>
    <t>BTS ENVIRONNEMENT NUCLEAIRE</t>
  </si>
  <si>
    <t>343</t>
  </si>
  <si>
    <t>NETTOYAGE, ASSAIN., PROTECTION ENVIRONMT</t>
  </si>
  <si>
    <t>32034501</t>
  </si>
  <si>
    <t>BTS NOTARIAT</t>
  </si>
  <si>
    <t>345</t>
  </si>
  <si>
    <t>APPLICATN DES DROITS &amp; STATUTS DES PERSO</t>
  </si>
  <si>
    <t>DTS</t>
  </si>
  <si>
    <t>32233109</t>
  </si>
  <si>
    <t>DTS IMAGERIE MEDICALE RADIOLO.THERAP.</t>
  </si>
  <si>
    <t>360</t>
  </si>
  <si>
    <t>DIV-3</t>
  </si>
  <si>
    <t>36033101</t>
  </si>
  <si>
    <t>PDIV3 PREPA. ECOLE D'INFIRMIERE</t>
  </si>
  <si>
    <t>0511145T</t>
  </si>
  <si>
    <t>LPO ST MICHEL</t>
  </si>
  <si>
    <t>PREPA CONCOURS PARAMEDICAUX</t>
  </si>
  <si>
    <t>49.2466961</t>
  </si>
  <si>
    <t>4.0137553</t>
  </si>
  <si>
    <t>36033204</t>
  </si>
  <si>
    <t>PREPA CONCOURS SOCIAUX</t>
  </si>
  <si>
    <t>40033002</t>
  </si>
  <si>
    <t>BACPRO SERVICES DE PROXIMITE  VIE LOCAL</t>
  </si>
  <si>
    <t>0772228D</t>
  </si>
  <si>
    <t>LONGPERRIER</t>
  </si>
  <si>
    <t>49.0482944</t>
  </si>
  <si>
    <t>2.6684854</t>
  </si>
  <si>
    <t>0772276F</t>
  </si>
  <si>
    <t>LPO JEHAN DE CHELLES</t>
  </si>
  <si>
    <t>48.8885842</t>
  </si>
  <si>
    <t>2.6126399</t>
  </si>
  <si>
    <t>40033003</t>
  </si>
  <si>
    <t>BACPRO ACC.SOINS-S.PERS. OPT.A DOMICILE</t>
  </si>
  <si>
    <t>0881651S</t>
  </si>
  <si>
    <t>48.358851</t>
  </si>
  <si>
    <t>5.6925296</t>
  </si>
  <si>
    <t>40033004</t>
  </si>
  <si>
    <t>BACPRO ACC.SOINS-S.PERS. OPT.EN STRUCTUR</t>
  </si>
  <si>
    <t>0770924L</t>
  </si>
  <si>
    <t>LPO JULES FERRY</t>
  </si>
  <si>
    <t>48.8245305</t>
  </si>
  <si>
    <t>3.0907886</t>
  </si>
  <si>
    <t>40033101</t>
  </si>
  <si>
    <t>BACPRO OPTIQUE LUNETTERIE</t>
  </si>
  <si>
    <t>40033102</t>
  </si>
  <si>
    <t>BACPRO PROTHESE DENTAIRE</t>
  </si>
  <si>
    <t>40034301</t>
  </si>
  <si>
    <t>BACPRO HYGIENE ENVIRONNEMENT</t>
  </si>
  <si>
    <t>0080018B</t>
  </si>
  <si>
    <t>LG VAUBAN</t>
  </si>
  <si>
    <t>GIVET</t>
  </si>
  <si>
    <t>40034302</t>
  </si>
  <si>
    <t>BACPRO ENVIRONNEMENT NUCLEAIRE</t>
  </si>
  <si>
    <t>50.1332606</t>
  </si>
  <si>
    <t>4.8294049</t>
  </si>
  <si>
    <t>40034304</t>
  </si>
  <si>
    <t>BACPRO HYGIENE PROPRETE STERILISATION</t>
  </si>
  <si>
    <t>40034305</t>
  </si>
  <si>
    <t>BACPRO TECHN.D'INTERV.SUR INSTALL. NUCL.</t>
  </si>
  <si>
    <t>40034403</t>
  </si>
  <si>
    <t>BACPRO METIERS DE LA SECURITE</t>
  </si>
  <si>
    <t>0551032Y</t>
  </si>
  <si>
    <t>LP SAINTE JEANNE D'ARC</t>
  </si>
  <si>
    <t>48.7606491</t>
  </si>
  <si>
    <t>5.5902083</t>
  </si>
  <si>
    <t>446</t>
  </si>
  <si>
    <t>BP JEPS</t>
  </si>
  <si>
    <t>44633512</t>
  </si>
  <si>
    <t>BP JEPS ANIMATION SOCIALE</t>
  </si>
  <si>
    <t>335</t>
  </si>
  <si>
    <t>ANIMATION CULTUREL.,SPORTIV.&amp; DE LOISIRS</t>
  </si>
  <si>
    <t>0101035W</t>
  </si>
  <si>
    <t>CFA DE LA PHARMACIE</t>
  </si>
  <si>
    <t>45033104</t>
  </si>
  <si>
    <t>BP PREPARATEUR EN PHARMACIE</t>
  </si>
  <si>
    <t>48.2924841</t>
  </si>
  <si>
    <t>4.0794407</t>
  </si>
  <si>
    <t>460</t>
  </si>
  <si>
    <t>DIV-4</t>
  </si>
  <si>
    <t>46033202</t>
  </si>
  <si>
    <t>P.DIV4 MONITEUR EDUCATEUR</t>
  </si>
  <si>
    <t>50033202</t>
  </si>
  <si>
    <t>CAP PETITE ENFANCE</t>
  </si>
  <si>
    <t>50034307</t>
  </si>
  <si>
    <t>CAP AGENT DE PROPRETE ET D'HYGIENE</t>
  </si>
  <si>
    <t>50034405</t>
  </si>
  <si>
    <t>CAP AGENT DE SECURITE</t>
  </si>
  <si>
    <t>560</t>
  </si>
  <si>
    <t>DIV-5</t>
  </si>
  <si>
    <t>56033102</t>
  </si>
  <si>
    <t>DIV-5 AIDE SOIGNANTE</t>
  </si>
  <si>
    <t>56033103</t>
  </si>
  <si>
    <t>DIV-5 AUXILIAIRE PUERICULTURE</t>
  </si>
  <si>
    <t>0511972S</t>
  </si>
  <si>
    <t>CFA TRANSPORT ET LOGISTIQUE</t>
  </si>
  <si>
    <t>56033104</t>
  </si>
  <si>
    <t>DIPLÔME D'ETAT AMBULANCIER</t>
  </si>
  <si>
    <t>49.2245703</t>
  </si>
  <si>
    <t>4.1028328</t>
  </si>
  <si>
    <t>13532642</t>
  </si>
  <si>
    <t>MASTER PRO INFORMATIQUE</t>
  </si>
  <si>
    <t>326</t>
  </si>
  <si>
    <t>INFORMATIQUE, TRAITEMT DE L'INFORMATION</t>
  </si>
  <si>
    <t>6</t>
  </si>
  <si>
    <t>SERVICES AUX ENTREPRISES</t>
  </si>
  <si>
    <t>160</t>
  </si>
  <si>
    <t>DSCG</t>
  </si>
  <si>
    <t>16031401</t>
  </si>
  <si>
    <t>DSCG COMPTABILITE ET GESTION</t>
  </si>
  <si>
    <t>314</t>
  </si>
  <si>
    <t>COMPTABILITE, GESTION</t>
  </si>
  <si>
    <t>25031524</t>
  </si>
  <si>
    <t>LIC-PRO GESTION PAIE ET EMPLOIS</t>
  </si>
  <si>
    <t>315</t>
  </si>
  <si>
    <t>RESSOURCES HUMAINES GESTION DU PERSONNEL</t>
  </si>
  <si>
    <t>2503260R</t>
  </si>
  <si>
    <t>LIC-PRO ADMINISTRATION SECURITE RESEAUX</t>
  </si>
  <si>
    <t>25032671</t>
  </si>
  <si>
    <t>LIC-PRO INTEGR SYST VOIX DONNEES</t>
  </si>
  <si>
    <t>260</t>
  </si>
  <si>
    <t>DCG</t>
  </si>
  <si>
    <t>26031403</t>
  </si>
  <si>
    <t>DCG COMPTABILITE ET GESTION</t>
  </si>
  <si>
    <t>EGC</t>
  </si>
  <si>
    <t>0080944H</t>
  </si>
  <si>
    <t>ECOLE COMMERCE ET GESTION</t>
  </si>
  <si>
    <t>26C31001</t>
  </si>
  <si>
    <t>TH2 RESPONSABLE EN MARKETING, COMMERCIALISATION ET GESTION</t>
  </si>
  <si>
    <t>310</t>
  </si>
  <si>
    <t>SPECIALIT.PLURIV.DES ECHANGES &amp; GESTION</t>
  </si>
  <si>
    <t>49.7683072</t>
  </si>
  <si>
    <t>4.7231236</t>
  </si>
  <si>
    <t>32031406</t>
  </si>
  <si>
    <t>BTS COMPTA. GESTION DES ORGANISATIONS</t>
  </si>
  <si>
    <t>0100023W</t>
  </si>
  <si>
    <t>LGT MARIE DE CHAMPAGNE</t>
  </si>
  <si>
    <t>48.3044543</t>
  </si>
  <si>
    <t>4.0614324</t>
  </si>
  <si>
    <t>0520685M</t>
  </si>
  <si>
    <t>LGT OUDINOT</t>
  </si>
  <si>
    <t>48.0782686</t>
  </si>
  <si>
    <t>5.146354</t>
  </si>
  <si>
    <t>0771512A</t>
  </si>
  <si>
    <t>LGT VAN DONGEN</t>
  </si>
  <si>
    <t>LAGNY-SUR-MARNE</t>
  </si>
  <si>
    <t>48.8679542</t>
  </si>
  <si>
    <t>2.7201476</t>
  </si>
  <si>
    <t>0772188K</t>
  </si>
  <si>
    <t>LGT PIERRE MENDES-FRANCE</t>
  </si>
  <si>
    <t>48.5966938</t>
  </si>
  <si>
    <t>2.5763564</t>
  </si>
  <si>
    <t>0772243V</t>
  </si>
  <si>
    <t>LGT CAMILLE CLAUDEL</t>
  </si>
  <si>
    <t>PONTAULT-COMBAULT</t>
  </si>
  <si>
    <t>48.7900929</t>
  </si>
  <si>
    <t>2.6158607</t>
  </si>
  <si>
    <t>32031407</t>
  </si>
  <si>
    <t>BTS ASS.DE GEST.DE PME PMI A REF.EURO</t>
  </si>
  <si>
    <t>0021873A</t>
  </si>
  <si>
    <t>LGT ST JEAN LA CROIX</t>
  </si>
  <si>
    <t>49.8495704</t>
  </si>
  <si>
    <t>3.2852298</t>
  </si>
  <si>
    <t>0210012Z</t>
  </si>
  <si>
    <t>LGT STEPHEN LIEGEARD</t>
  </si>
  <si>
    <t>BROCHON</t>
  </si>
  <si>
    <t>47.2380256</t>
  </si>
  <si>
    <t>4.9727723</t>
  </si>
  <si>
    <t>0520679F</t>
  </si>
  <si>
    <t>LGT IMMACULEE CONCEPTION</t>
  </si>
  <si>
    <t>48.6387631</t>
  </si>
  <si>
    <t>4.9488417</t>
  </si>
  <si>
    <t>32032002</t>
  </si>
  <si>
    <t>BTS COMMUNICATION</t>
  </si>
  <si>
    <t>SPECIALITES PLURIVAL.DE LA COMMUNICATION</t>
  </si>
  <si>
    <t>32032105</t>
  </si>
  <si>
    <t>BTS DESIGN COMMUNIC.: ESPACE &amp; VOLUME</t>
  </si>
  <si>
    <t>0880099E</t>
  </si>
  <si>
    <t>LGT BEAU JARDIN</t>
  </si>
  <si>
    <t>32032325</t>
  </si>
  <si>
    <t>BTS PHOTOGRAPHIE</t>
  </si>
  <si>
    <t>323</t>
  </si>
  <si>
    <t>48.2893676</t>
  </si>
  <si>
    <t>6.9522432</t>
  </si>
  <si>
    <t>32032326</t>
  </si>
  <si>
    <t>BTS DESIGN GRAPH. OP.COM.MED IMPRIMES</t>
  </si>
  <si>
    <t>LPO PR ST J-B DE LA SALLE</t>
  </si>
  <si>
    <t>32032327</t>
  </si>
  <si>
    <t>BTS DESIGN GRAPH. OP.COM.MED. NUMERIQ</t>
  </si>
  <si>
    <t>TECHNIQUES DE IMAGE, SON, SPECTACLE</t>
  </si>
  <si>
    <t>0020048S</t>
  </si>
  <si>
    <t>LG HENRI MARTIN</t>
  </si>
  <si>
    <t>32032328</t>
  </si>
  <si>
    <t>BTS MET.AUDIOVISUEL OPT.GEST.PRODUCT.</t>
  </si>
  <si>
    <t>49.8499413</t>
  </si>
  <si>
    <t>3.2841065</t>
  </si>
  <si>
    <t>32032329</t>
  </si>
  <si>
    <t>BTS MET.AUDIOVISUEL OPT.METIERS.IMAGE</t>
  </si>
  <si>
    <t>32032330</t>
  </si>
  <si>
    <t>BTS MET.AUDIOVISUEL OPT. METIERS SON</t>
  </si>
  <si>
    <t>32032331</t>
  </si>
  <si>
    <t>BTS MET.AUDIOV.OP.TECH.ING.EXP.EQUIP.</t>
  </si>
  <si>
    <t>32032332</t>
  </si>
  <si>
    <t>BTS MET.AUDIOV.OPT.MET.MONT.POSTPROD.</t>
  </si>
  <si>
    <t>32032408</t>
  </si>
  <si>
    <t>BTS ASSISTANT DE MANAGER</t>
  </si>
  <si>
    <t>324</t>
  </si>
  <si>
    <t>0771663P</t>
  </si>
  <si>
    <t>LGT GEORGE SAND</t>
  </si>
  <si>
    <t>LE MEE-SUR-SEINE</t>
  </si>
  <si>
    <t>48.549691</t>
  </si>
  <si>
    <t>2.6375059</t>
  </si>
  <si>
    <t>32032608</t>
  </si>
  <si>
    <t>BTS SERV. INFORMATQ. AUX ORGNISATIONS</t>
  </si>
  <si>
    <t>0772223Y</t>
  </si>
  <si>
    <t>LPO RENE DESCARTES</t>
  </si>
  <si>
    <t>CHAMPS-SUR-MARNE</t>
  </si>
  <si>
    <t>48.8443799</t>
  </si>
  <si>
    <t>2.5853148</t>
  </si>
  <si>
    <t>346</t>
  </si>
  <si>
    <t>DIP3-CNAM</t>
  </si>
  <si>
    <t>34631001</t>
  </si>
  <si>
    <t>DIP3-CNAM ENTREPRENEUR DE PETITES ENTREPRISES</t>
  </si>
  <si>
    <t>35031001</t>
  </si>
  <si>
    <t>DUT GEA OPTION PETITES ET MOYENNES ORGANISATIONS</t>
  </si>
  <si>
    <t>40032303</t>
  </si>
  <si>
    <t>BACPRO ART.&amp; MET.ART:COM.VIS.VIS.PLURI-M</t>
  </si>
  <si>
    <t>40032304</t>
  </si>
  <si>
    <t>BACPRO PHOTOGRAPHIE</t>
  </si>
  <si>
    <t>01033410</t>
  </si>
  <si>
    <t>MC5 SOMMELLERIE</t>
  </si>
  <si>
    <t>334</t>
  </si>
  <si>
    <t>7</t>
  </si>
  <si>
    <t>01033411</t>
  </si>
  <si>
    <t>MC5 EMPLOYE BARMAN</t>
  </si>
  <si>
    <t>01033412</t>
  </si>
  <si>
    <t>MC4 ORGANISATEUR DE RECEPTION</t>
  </si>
  <si>
    <t>25033433</t>
  </si>
  <si>
    <t xml:space="preserve">LIC-PRO HÔTELLERIE ET TOURISME SPÉCIALITÉ CHEF DE PROJET ET CRÉATEUR D’ENTREPRISE TOURISTIQUE </t>
  </si>
  <si>
    <t>ACCUEIL, HOTELLERIE, TOURISME</t>
  </si>
  <si>
    <t>0021869W</t>
  </si>
  <si>
    <t>LGT SAINT JOSEPH</t>
  </si>
  <si>
    <t>32033405</t>
  </si>
  <si>
    <t>BTS CLASSE DE MISE A NIV:HOTEL.RESTAUR.</t>
  </si>
  <si>
    <t>49.04226</t>
  </si>
  <si>
    <t>3.4008195</t>
  </si>
  <si>
    <t>32033406</t>
  </si>
  <si>
    <t>BTS HOTELLERIE RESTAURATION AN.COMMUM</t>
  </si>
  <si>
    <t>32033414</t>
  </si>
  <si>
    <t>BTS HOTEL.RESTAUR.OP_A: GESTION HOTEL</t>
  </si>
  <si>
    <t>32033415</t>
  </si>
  <si>
    <t>BTS HOTEL.RESTAUR.OP_B: ARTS CULINAIR</t>
  </si>
  <si>
    <t>32033419</t>
  </si>
  <si>
    <t>BTS RESPONS.HEBERG. REF.LABEL EUROP.</t>
  </si>
  <si>
    <t>32033420</t>
  </si>
  <si>
    <t>BTS TOURISME</t>
  </si>
  <si>
    <t>40033403</t>
  </si>
  <si>
    <t>BACPRO COMMERC. SERVICES EN RESTAURATION</t>
  </si>
  <si>
    <t>45033406</t>
  </si>
  <si>
    <t>BP RESTAURANT</t>
  </si>
  <si>
    <t>50033408</t>
  </si>
  <si>
    <t>CAP SERVICES HÔTELIERS</t>
  </si>
  <si>
    <t>50033409</t>
  </si>
  <si>
    <t>CAP RESTAURANT</t>
  </si>
  <si>
    <t>50033410</t>
  </si>
  <si>
    <t>CAP SERVICES EN BRASSERIE-CAFE</t>
  </si>
  <si>
    <t>50033411</t>
  </si>
  <si>
    <t>CAP ASS. TECH. MILIEUX FAMIL.COLLECT</t>
  </si>
  <si>
    <t>32031102</t>
  </si>
  <si>
    <t>BTS TRANSPORT ET PRESTAT. LOGISTIQUES</t>
  </si>
  <si>
    <t>311</t>
  </si>
  <si>
    <t>8</t>
  </si>
  <si>
    <t>TRANSPORT ET LOGISTQIUE</t>
  </si>
  <si>
    <t>36T</t>
  </si>
  <si>
    <t>36T3110A</t>
  </si>
  <si>
    <t>TH3 TECHNICIEN SUPERIEUR EN METHODES ET EXPLOITATION LOGISTIQUE</t>
  </si>
  <si>
    <t>TRANSPORT, MANUTENTION, MAGASINAGE</t>
  </si>
  <si>
    <t>40031106</t>
  </si>
  <si>
    <t>BACPRO LOGISTIQUE</t>
  </si>
  <si>
    <t>0772751X</t>
  </si>
  <si>
    <t>LPO LYCEE DE DAMMARTIN EN GOELE</t>
  </si>
  <si>
    <t>DAMMARTIN-EN-GOELE</t>
  </si>
  <si>
    <t>49.0640144</t>
  </si>
  <si>
    <t>2.6804318</t>
  </si>
  <si>
    <t>40031107</t>
  </si>
  <si>
    <t>BACPRO CONDUCT. TRANSP.ROUT.MARCHANDISES</t>
  </si>
  <si>
    <t>40031108</t>
  </si>
  <si>
    <t>BACPRO TRANSPORT</t>
  </si>
  <si>
    <t>50031116</t>
  </si>
  <si>
    <t>CAP AGENT ENTREPOSAGE ET MESSAGERIE</t>
  </si>
  <si>
    <t>50031117</t>
  </si>
  <si>
    <t>CAP CONDUCTEUR ROUTIER MARCHANDISES</t>
  </si>
  <si>
    <t>40030001</t>
  </si>
  <si>
    <t>BACPRO GESTION-ADMINISTRATION</t>
  </si>
  <si>
    <t>300</t>
  </si>
  <si>
    <t>9</t>
  </si>
  <si>
    <t>631</t>
  </si>
  <si>
    <t>DIMA</t>
  </si>
  <si>
    <t>63199999</t>
  </si>
  <si>
    <t>DISPOSITIF D'INITATION AUX METIERS EN ALTERNANCE</t>
  </si>
  <si>
    <t>999</t>
  </si>
  <si>
    <t>SPECIALITE NON SPECIFIEE</t>
  </si>
  <si>
    <t>EREA</t>
  </si>
  <si>
    <t>051</t>
  </si>
  <si>
    <t>0511106A</t>
  </si>
  <si>
    <t>BOURNEVILLE</t>
  </si>
  <si>
    <t>052</t>
  </si>
  <si>
    <t>0520709N</t>
  </si>
  <si>
    <t>PRE AUX SAULES</t>
  </si>
  <si>
    <t>48.9737593</t>
  </si>
  <si>
    <t>4.3729433</t>
  </si>
  <si>
    <t>48.5032372</t>
  </si>
  <si>
    <t>4.9415511</t>
  </si>
  <si>
    <t>BÂTIMENT, TRAVAUX PUBLICS ET INDUSTRIE DU BOIS</t>
  </si>
  <si>
    <t>TOURISME, HÔTELLERIE ET RESTAURATION</t>
  </si>
  <si>
    <t>AMENAGEMENT PAYSAGER (PARCS, ...)</t>
  </si>
  <si>
    <t>PLASTURGIE, MATERIAUX COMPOSITES</t>
  </si>
  <si>
    <t>TECHNIQUES D'IMPRIMERIE ET D'EDITION</t>
  </si>
  <si>
    <t>TRAVAIL SOCIAL</t>
  </si>
  <si>
    <t>SPECIALITES PLURIVALENTES DES SERVICES</t>
  </si>
  <si>
    <t>JOURNALISME ET COMMUNICATION</t>
  </si>
  <si>
    <t>SECRETARIAT, BUREAUTIQUE</t>
  </si>
  <si>
    <t>SPECIALIT.PLURITECHNO MATERIAUX SOUPLES</t>
  </si>
  <si>
    <t>HABILLEMENT (Y. C. MODE, COUTURE)</t>
  </si>
  <si>
    <t>PUBLIC</t>
  </si>
  <si>
    <t>LYCEE AGRI</t>
  </si>
  <si>
    <t>002</t>
  </si>
  <si>
    <t>0020060E</t>
  </si>
  <si>
    <t>LEGTA DE CREZANCY</t>
  </si>
  <si>
    <t>CREZANCY</t>
  </si>
  <si>
    <t>BTSA</t>
  </si>
  <si>
    <t>32321004</t>
  </si>
  <si>
    <t>BTSA ANALYSE CDTE SYSTEM D'EXPLOI ACSE</t>
  </si>
  <si>
    <t>210</t>
  </si>
  <si>
    <t>SPEC.PLURIV.DE L'AGRONOMIE AGRIC.</t>
  </si>
  <si>
    <t>32321013</t>
  </si>
  <si>
    <t>BTSA TECHNICO-COMMERCIAL</t>
  </si>
  <si>
    <t>40321109</t>
  </si>
  <si>
    <t>BAC PRO AG CGEA VIGNE ET VIN</t>
  </si>
  <si>
    <t>40321207</t>
  </si>
  <si>
    <t>BAC PRO AG CGEA SYST DOMINANTE ELEVAGE</t>
  </si>
  <si>
    <t>212</t>
  </si>
  <si>
    <t>PROD.ANIMALES, ELEVAGE SPECIALIS.</t>
  </si>
  <si>
    <t>0021522U</t>
  </si>
  <si>
    <t>LEGTA DE LA THIERACHE</t>
  </si>
  <si>
    <t>32321205</t>
  </si>
  <si>
    <t>BTSA PRODUCTIONS ANIMALES</t>
  </si>
  <si>
    <t>40321001</t>
  </si>
  <si>
    <t>BAC PRO AG AGRO-EQUIPEMENT</t>
  </si>
  <si>
    <t>40321302</t>
  </si>
  <si>
    <t>BAC PRO AG GEST MILIEUX NATURELS FAUNE</t>
  </si>
  <si>
    <t>213</t>
  </si>
  <si>
    <t>FORETS, ESPACES NATURELS, FAUNE</t>
  </si>
  <si>
    <t>LP AGRI</t>
  </si>
  <si>
    <t>0021523V</t>
  </si>
  <si>
    <t>LPA D AUMONT</t>
  </si>
  <si>
    <t>COUCY-LA-VILLE</t>
  </si>
  <si>
    <t>40321203</t>
  </si>
  <si>
    <t>BAC PRO AG TECHN CONSEIL DE VENTE ANIMALERIE</t>
  </si>
  <si>
    <t>40333002</t>
  </si>
  <si>
    <t>BAC PRO AG SERV PERS TERRIT</t>
  </si>
  <si>
    <t>50333002</t>
  </si>
  <si>
    <t>CAPA SERVICES EN MILIEU RURAL</t>
  </si>
  <si>
    <t>PRIVE</t>
  </si>
  <si>
    <t>0021818R</t>
  </si>
  <si>
    <t>LEAP ROBERT SCHUMAN</t>
  </si>
  <si>
    <t>32321308</t>
  </si>
  <si>
    <t>BTSA GES-PROTEC-NATURE</t>
  </si>
  <si>
    <t>40321108</t>
  </si>
  <si>
    <t>BAC PRO AG CGEA SYST DOMINANTE CULTURES</t>
  </si>
  <si>
    <t>50321129</t>
  </si>
  <si>
    <t>CAPA PROD AGRI MATERIELS PROD VEGETALE</t>
  </si>
  <si>
    <t xml:space="preserve">AMENAGEMENT PAYSAGER (PARCS, ...)       </t>
  </si>
  <si>
    <t>MFR-IREO</t>
  </si>
  <si>
    <t>0021831E</t>
  </si>
  <si>
    <t>MFREO BEAUREGARD</t>
  </si>
  <si>
    <t>CLAIRFONTAINE</t>
  </si>
  <si>
    <t>40321211</t>
  </si>
  <si>
    <t>BAC PRO AG COND GEST ENTR HIPPIQUE</t>
  </si>
  <si>
    <t>50321231</t>
  </si>
  <si>
    <t>CAPA SOIGNEUR D'EQUIDES</t>
  </si>
  <si>
    <t>0021907M</t>
  </si>
  <si>
    <t>MFREO DU RETZ</t>
  </si>
  <si>
    <t>AMBLENY</t>
  </si>
  <si>
    <t>0021908N</t>
  </si>
  <si>
    <t>MFREO DE LA CAPELLE</t>
  </si>
  <si>
    <t>LA CAPELLE</t>
  </si>
  <si>
    <t>BAC PRO AG TEC CONS VTE ALIMENTATION P.ALIM</t>
  </si>
  <si>
    <t xml:space="preserve">AGRO-ALIMENTAIRE, ALIMENTATION, CUISINE </t>
  </si>
  <si>
    <t>008</t>
  </si>
  <si>
    <t>0080804F</t>
  </si>
  <si>
    <t>LEGTPA DE RETHEL</t>
  </si>
  <si>
    <t>BTSA ANALYSE CDTE SYSTEME D'EXPLOITATION</t>
  </si>
  <si>
    <t>0080863V</t>
  </si>
  <si>
    <t>LEGTPA DU BALCON DES ARDENNES</t>
  </si>
  <si>
    <t>SAINT LAURENT</t>
  </si>
  <si>
    <t>BTSA GESTION PROTECTION NATURE</t>
  </si>
  <si>
    <t>BAC PRO BIO-INDUSTRIES DE TRANSFORMATION</t>
  </si>
  <si>
    <t>0080943G</t>
  </si>
  <si>
    <t>LETPAP</t>
  </si>
  <si>
    <t>MAUBERT FONTAINE</t>
  </si>
  <si>
    <t>BAC PRO AG SERV PERSONNES TERRITOIRES</t>
  </si>
  <si>
    <t>0080951R</t>
  </si>
  <si>
    <t>MFREO DE LUCQUY</t>
  </si>
  <si>
    <t>LUCQUY</t>
  </si>
  <si>
    <t>CFA A</t>
  </si>
  <si>
    <t>0080972N</t>
  </si>
  <si>
    <t>CFA AGRICOLE DES ARDENNES</t>
  </si>
  <si>
    <t>BPA</t>
  </si>
  <si>
    <t>45321005</t>
  </si>
  <si>
    <t>BP RESPONSABLE EXPLOITATION AGRICOLE</t>
  </si>
  <si>
    <t>PROD.VEGETALES, CULTUR.SPECIALIS.</t>
  </si>
  <si>
    <t>0081065P</t>
  </si>
  <si>
    <t>CFA AGRICOLE SAINT-LAURENT</t>
  </si>
  <si>
    <t>45321303</t>
  </si>
  <si>
    <t>BPA4 RESPONSABLE DES CHANTIERS FORESTIERS</t>
  </si>
  <si>
    <t>45321403</t>
  </si>
  <si>
    <t>BPA4 AMENAGEMENTS PAYSAGERS</t>
  </si>
  <si>
    <t>50321312</t>
  </si>
  <si>
    <t>CAPA TRAVAUX FORESTIERS BUCHERONNAGE</t>
  </si>
  <si>
    <t>55321301</t>
  </si>
  <si>
    <t>BPA5 TRAVAUX FORESTIERS CONDUITE MACHINES</t>
  </si>
  <si>
    <t>55321302</t>
  </si>
  <si>
    <t>BPA5 TRAVAUX FORESTIERS BUCHERONNAGE</t>
  </si>
  <si>
    <t>CSA</t>
  </si>
  <si>
    <t>56321305</t>
  </si>
  <si>
    <t>CSA NIV5 TAILLE ET SOINS DES ARBRES</t>
  </si>
  <si>
    <t>0100687T</t>
  </si>
  <si>
    <t>LEGTA CROGNY</t>
  </si>
  <si>
    <t>LES LOGES MARGUERON</t>
  </si>
  <si>
    <t>32321304</t>
  </si>
  <si>
    <t>BTSA GESTION FORESTIERE</t>
  </si>
  <si>
    <t>40321303</t>
  </si>
  <si>
    <t>BAC PRO AG FORET</t>
  </si>
  <si>
    <t>0100734U</t>
  </si>
  <si>
    <t>LYCEE AGRICOLE PRIVE DE SAINTE MAURE</t>
  </si>
  <si>
    <t>SAINTE MAURE</t>
  </si>
  <si>
    <t>32321113</t>
  </si>
  <si>
    <t>BTSA AGRO PRODUCTIONS VEGETALES</t>
  </si>
  <si>
    <t>32334302</t>
  </si>
  <si>
    <t>BTSA GESTION MAITRISE EAU</t>
  </si>
  <si>
    <t>0100735V</t>
  </si>
  <si>
    <t>LEGTPA CHARLES BALTET</t>
  </si>
  <si>
    <t>SAINT POUANGE</t>
  </si>
  <si>
    <t>0100891P</t>
  </si>
  <si>
    <t>LP DES CORDELIERS</t>
  </si>
  <si>
    <t>ARCIS SUR AUBE</t>
  </si>
  <si>
    <t>0100948B</t>
  </si>
  <si>
    <t>CFA AGRICOLE DE L'AUBE CHARLES BALTET</t>
  </si>
  <si>
    <t>32321401</t>
  </si>
  <si>
    <t>BTSA AMENAGEMENTS PAYSAGERS</t>
  </si>
  <si>
    <t>BAC PRO AG AMENAGEMENTS PAYSAGERS</t>
  </si>
  <si>
    <t>50321115</t>
  </si>
  <si>
    <t>CAPA VIGNE ET VIN</t>
  </si>
  <si>
    <t>0101068G</t>
  </si>
  <si>
    <t>CFPPA FORESTIER DE CROGNY</t>
  </si>
  <si>
    <t>TH</t>
  </si>
  <si>
    <t>36421301</t>
  </si>
  <si>
    <t>TH3 AG CHEF DE PRODUIT FORET   BOIS</t>
  </si>
  <si>
    <t>32321112</t>
  </si>
  <si>
    <t>BTSA VITICULTURE OENOLOGIE</t>
  </si>
  <si>
    <t>021</t>
  </si>
  <si>
    <t>0210036A</t>
  </si>
  <si>
    <t>LEGTPA VITICOLE</t>
  </si>
  <si>
    <t>0211135V</t>
  </si>
  <si>
    <t>LEGTPA DIJON-QUETIGNY</t>
  </si>
  <si>
    <t>QUETIGNY</t>
  </si>
  <si>
    <t>BTSA AGRO-PROD VEGETALES</t>
  </si>
  <si>
    <t>32322111</t>
  </si>
  <si>
    <t>BTSA ANALYSES AGRI BIOLOG ET BIOTECHNO</t>
  </si>
  <si>
    <t>0211173L</t>
  </si>
  <si>
    <t>LEGTA PLOMBIÈRES LES DIJON</t>
  </si>
  <si>
    <t>PLOMBIERES-LES-DIJON</t>
  </si>
  <si>
    <t>32322113</t>
  </si>
  <si>
    <t>BTSA STA ALIMENTS PROCESSUS TECHNO</t>
  </si>
  <si>
    <t>0211217J</t>
  </si>
  <si>
    <t>LEGTA LA BAROTTE</t>
  </si>
  <si>
    <t>0211503V</t>
  </si>
  <si>
    <t>LEAP ANNE-MARIE JAVOUHEY</t>
  </si>
  <si>
    <t>CHAMBLANC</t>
  </si>
  <si>
    <t>0211504W</t>
  </si>
  <si>
    <t>LPRP SAINT DOMINIQUE</t>
  </si>
  <si>
    <t>SAULIEU</t>
  </si>
  <si>
    <t>0211529Y</t>
  </si>
  <si>
    <t>MFREO BAIGNEUX-LES-JUIFS</t>
  </si>
  <si>
    <t>BAIGNEUX-LES-JUIFS</t>
  </si>
  <si>
    <t>0211530Z</t>
  </si>
  <si>
    <t>MFREO QUÉTIGNY</t>
  </si>
  <si>
    <t>BTSA GESTION-MAITRISE-EAU</t>
  </si>
  <si>
    <t>0211531A</t>
  </si>
  <si>
    <t>MFREO LIERNAIS</t>
  </si>
  <si>
    <t>LIERNAIS</t>
  </si>
  <si>
    <t>50321230</t>
  </si>
  <si>
    <t>CAPA PROD AGRI MATERIELS PROD ANIMALE</t>
  </si>
  <si>
    <t>0211575Y</t>
  </si>
  <si>
    <t>MFREO DE GRANDCHAMP</t>
  </si>
  <si>
    <t>RUFFEY-LES-BEAUNE</t>
  </si>
  <si>
    <t>40322109</t>
  </si>
  <si>
    <t>BAC PRO AG TEC CONS VTE ALIMENTATION VINS SP</t>
  </si>
  <si>
    <t>0211578B</t>
  </si>
  <si>
    <t>MFREO AGENCOURT</t>
  </si>
  <si>
    <t>AGENCOURT</t>
  </si>
  <si>
    <t>0211579C</t>
  </si>
  <si>
    <t>MFREO SEMUR EN AUXOIS</t>
  </si>
  <si>
    <t>40321210</t>
  </si>
  <si>
    <t>BAC PRO AG COND GEST ENTR CANIN ET FELIN</t>
  </si>
  <si>
    <t>0511196Y</t>
  </si>
  <si>
    <t>LEGTPA CHALONS EN CHAMPAGNE</t>
  </si>
  <si>
    <t>SOMME VESLE</t>
  </si>
  <si>
    <t>BAC PRO AG CONDUITE GESTION ENTREP CANIN ET FELIN</t>
  </si>
  <si>
    <t>0511219Y</t>
  </si>
  <si>
    <t>LEGTPA AVIZE</t>
  </si>
  <si>
    <t>AVIZE</t>
  </si>
  <si>
    <t>40322106</t>
  </si>
  <si>
    <t>BAC PRO AG TECH CONSEIL VENTE VINS SPIRITUEUX</t>
  </si>
  <si>
    <t>LIC PRO</t>
  </si>
  <si>
    <t>25021104</t>
  </si>
  <si>
    <t>LIC PRO PROD VEG AGRO RESS ENVT</t>
  </si>
  <si>
    <t>25022129</t>
  </si>
  <si>
    <t>LIC PRO TRANSFORM VALORIS AGRO RESSOURCES</t>
  </si>
  <si>
    <t>AGRO-ALIMENTAIRE, ALIMENTATION</t>
  </si>
  <si>
    <t>25031284</t>
  </si>
  <si>
    <t>LIC PRO CCIAL INT PRODUITS ISSUS AGRORESS</t>
  </si>
  <si>
    <t>0511645L</t>
  </si>
  <si>
    <t>LEAP DE THILLOIS</t>
  </si>
  <si>
    <t>THILLOIS</t>
  </si>
  <si>
    <t>0511676V</t>
  </si>
  <si>
    <t>MFREO DE VERTUS</t>
  </si>
  <si>
    <t>VERTUS</t>
  </si>
  <si>
    <t>0511678X</t>
  </si>
  <si>
    <t>LPT DE SOMME SUIPPE</t>
  </si>
  <si>
    <t>SOMME-SUIPPE</t>
  </si>
  <si>
    <t>32321007</t>
  </si>
  <si>
    <t>BTSA GENIE DES EQUIPEMENTS AGRICOLES</t>
  </si>
  <si>
    <t>0511732F</t>
  </si>
  <si>
    <t>MFREO DE GIONGES</t>
  </si>
  <si>
    <t>GIONGES</t>
  </si>
  <si>
    <t>0511733G</t>
  </si>
  <si>
    <t>MFREO D’AUVE</t>
  </si>
  <si>
    <t>AUVE</t>
  </si>
  <si>
    <t>0511749Z</t>
  </si>
  <si>
    <t>CFA AGRICOLE-VITICOLE DE LA MARNE</t>
  </si>
  <si>
    <t>56321001</t>
  </si>
  <si>
    <t>CSA NIV5 TRACTEUR MACHINE AGRIC UTIL MAINT</t>
  </si>
  <si>
    <t>BTSA TECHNICO COMMERCIAL</t>
  </si>
  <si>
    <t>0512123F</t>
  </si>
  <si>
    <t>ANTENNE CFA AGRICOLE-VITICOLE DE LA MARNE</t>
  </si>
  <si>
    <t>L EPINE</t>
  </si>
  <si>
    <t>SPEC.PLURIV.SANITAIRES &amp; SOCIALES</t>
  </si>
  <si>
    <t>0520727H</t>
  </si>
  <si>
    <t>LEGTPA DE CHAUMONT</t>
  </si>
  <si>
    <t>CHAMARANDES CHOIGNES</t>
  </si>
  <si>
    <t>0520741Y</t>
  </si>
  <si>
    <t>LPA FAYL BILLOT</t>
  </si>
  <si>
    <t>FAYL BILLOT</t>
  </si>
  <si>
    <t>40321111</t>
  </si>
  <si>
    <t>BAC PRO AG PRODUCTIONS HORTICOLES</t>
  </si>
  <si>
    <t>0520893N</t>
  </si>
  <si>
    <t>LEAP DE DROYES</t>
  </si>
  <si>
    <t>DROYES</t>
  </si>
  <si>
    <t>BAC PRO AG CONDUITE GESTION ENTREP HIPPIQUE</t>
  </si>
  <si>
    <t>0520901X</t>
  </si>
  <si>
    <t>MFREO DE MONTROL</t>
  </si>
  <si>
    <t>DOULAINCOURT</t>
  </si>
  <si>
    <t>0520904A</t>
  </si>
  <si>
    <t>MFREO DE SAINT BROINGT LE BOIS</t>
  </si>
  <si>
    <t>SAINT BROINGT LE BOIS</t>
  </si>
  <si>
    <t>0520922V</t>
  </si>
  <si>
    <t>CFA AGRICOLE DE CHAUMONT</t>
  </si>
  <si>
    <t>BPA4 RESPONSABLE D'EXPLOITATION AGRICOLE</t>
  </si>
  <si>
    <t>0520939N</t>
  </si>
  <si>
    <t>MFREO DE BUXIERES LES VILLIERS</t>
  </si>
  <si>
    <t>BUXIERES LES VILLIERS</t>
  </si>
  <si>
    <t>055</t>
  </si>
  <si>
    <t>0550752U</t>
  </si>
  <si>
    <t>LEGTPA LA MEUSE - SITE DE BAR LE DUC</t>
  </si>
  <si>
    <t>32322114</t>
  </si>
  <si>
    <t>BTSA STA VIANDES PROD PECHE</t>
  </si>
  <si>
    <t>0550754W</t>
  </si>
  <si>
    <t>LEGTPA LA MEUSE - SITE DE VERDUN</t>
  </si>
  <si>
    <t>0550892W</t>
  </si>
  <si>
    <t>MFREO CHATEAU DES 4 VENTS</t>
  </si>
  <si>
    <t>VIGNEULLES-LES-HATTONCHATEL</t>
  </si>
  <si>
    <t>0550909P</t>
  </si>
  <si>
    <t>IREO DE BRAS DE MEUSE</t>
  </si>
  <si>
    <t>BRAS-SUR-MEUSE</t>
  </si>
  <si>
    <t>0550958T</t>
  </si>
  <si>
    <t>MFREO DAMVILLERS</t>
  </si>
  <si>
    <t>DAMVILLERS</t>
  </si>
  <si>
    <t>0550959U</t>
  </si>
  <si>
    <t>MFREO COMMERCY</t>
  </si>
  <si>
    <t>0550960V</t>
  </si>
  <si>
    <t>MFREO STENAY</t>
  </si>
  <si>
    <t>070</t>
  </si>
  <si>
    <t>0700827U</t>
  </si>
  <si>
    <t>LEGTPA ETIENNE MUNIER - VESOUL</t>
  </si>
  <si>
    <t>0700947Z</t>
  </si>
  <si>
    <t>LPP AGRICOLE SAINTE MARIE</t>
  </si>
  <si>
    <t>0700954G</t>
  </si>
  <si>
    <t>MFREO DE COMBEAUFONTAINE</t>
  </si>
  <si>
    <t>COMBEAUFONTAINE</t>
  </si>
  <si>
    <t>0700955H</t>
  </si>
  <si>
    <t>MFREO DE MONTBOZON</t>
  </si>
  <si>
    <t>MONTBOZON</t>
  </si>
  <si>
    <t>0700956J</t>
  </si>
  <si>
    <t>MFREO DE RIOZ</t>
  </si>
  <si>
    <t>RIOZ</t>
  </si>
  <si>
    <t>0700957K</t>
  </si>
  <si>
    <t>MFREO D’AILLEVILLERS</t>
  </si>
  <si>
    <t>AILLEVILLERS-ET-LYAUMONT</t>
  </si>
  <si>
    <t>0700958L</t>
  </si>
  <si>
    <t>MFREO DE FOUGEROLLES</t>
  </si>
  <si>
    <t>FOUGEROLLES</t>
  </si>
  <si>
    <t>0701053P</t>
  </si>
  <si>
    <t>MFREO DE CHARGEY LES GRAY</t>
  </si>
  <si>
    <t>CHARGEY-LES-GRAY</t>
  </si>
  <si>
    <t>077</t>
  </si>
  <si>
    <t>0771357G</t>
  </si>
  <si>
    <t>LEGTPA LA BRETONNIERE</t>
  </si>
  <si>
    <t>CHAILLY-EN-BRIE</t>
  </si>
  <si>
    <t>0771436T</t>
  </si>
  <si>
    <t>LEGTPA BOUGAINVILLE</t>
  </si>
  <si>
    <t>0771740Y</t>
  </si>
  <si>
    <t>LPA PR ASSOMPTION</t>
  </si>
  <si>
    <t>FORGES</t>
  </si>
  <si>
    <t>0772333T</t>
  </si>
  <si>
    <t>MFREO SOUPPES SUR LOING</t>
  </si>
  <si>
    <t>SOUPPES-SUR-LOING</t>
  </si>
  <si>
    <t>088</t>
  </si>
  <si>
    <t>0881070K</t>
  </si>
  <si>
    <t>LEGTPA DES VOSGES</t>
  </si>
  <si>
    <t xml:space="preserve">BTSA GESTION FORESTIERE </t>
  </si>
  <si>
    <t>0881449X</t>
  </si>
  <si>
    <t>MFREO LES QUATRE VENTS</t>
  </si>
  <si>
    <t>RAMONCHAMP</t>
  </si>
  <si>
    <t>0881450Y</t>
  </si>
  <si>
    <t>MFREO LA BOLLE DE SAINT DIE</t>
  </si>
  <si>
    <t>0881452A</t>
  </si>
  <si>
    <t>EHPP ROVILLE AUX CHÊNES</t>
  </si>
  <si>
    <t>32321111</t>
  </si>
  <si>
    <t>BTSA PRODUCTION HORTICOLE</t>
  </si>
  <si>
    <t>0881547D</t>
  </si>
  <si>
    <t>MFREO BULGNEVILLE</t>
  </si>
  <si>
    <t>BULGNEVILLE</t>
  </si>
  <si>
    <t>0881592C</t>
  </si>
  <si>
    <t>MFREO DE HADOL</t>
  </si>
  <si>
    <t>HADOL</t>
  </si>
  <si>
    <t>0881593D</t>
  </si>
  <si>
    <t>MFREO DE SAULXURES SUR MOSELOTTE</t>
  </si>
  <si>
    <t>SAULXURES-SUR-MOSELOTTE</t>
  </si>
  <si>
    <t>0881690J</t>
  </si>
  <si>
    <t>LPRP LA PROVIDENCE</t>
  </si>
  <si>
    <t>HAROL</t>
  </si>
  <si>
    <t>0881711G</t>
  </si>
  <si>
    <t>MFREO GUGNECOURT</t>
  </si>
  <si>
    <t>GUGNECOURT</t>
  </si>
  <si>
    <t>089</t>
  </si>
  <si>
    <t>0890045R</t>
  </si>
  <si>
    <t>LEGTPA AUXERRE-LA-BROSSE</t>
  </si>
  <si>
    <t>VENOY</t>
  </si>
  <si>
    <t>40322105</t>
  </si>
  <si>
    <t>BAC PRO AG LABORATOIRE CONTROLE QUALITE</t>
  </si>
  <si>
    <t>0890849P</t>
  </si>
  <si>
    <t>LPA CHAMPS SUR YONNE</t>
  </si>
  <si>
    <t>CHAMPS-SUR-YONNE</t>
  </si>
  <si>
    <t>0891001E</t>
  </si>
  <si>
    <t>LPA PR SAINTE COLOMBE</t>
  </si>
  <si>
    <t>SAINT-DENIS</t>
  </si>
  <si>
    <t>0891015V</t>
  </si>
  <si>
    <t>MFREO CHAMPEAUX</t>
  </si>
  <si>
    <t>0891041Y</t>
  </si>
  <si>
    <t>MFREO DU SENONAIS</t>
  </si>
  <si>
    <t>GRON</t>
  </si>
  <si>
    <t>0891277E</t>
  </si>
  <si>
    <t>MFREO DU JOVINIEN</t>
  </si>
  <si>
    <t>VILLEVALLIER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</si>
</sst>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omic Sans MS"/>
      <family val="4"/>
      <charset val="1"/>
    </font>
    <font>
      <sz val="1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9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49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6" fillId="0" borderId="0" xfId="0" applyFont="1"/>
    <xf numFmtId="0" fontId="9" fillId="0" borderId="0" xfId="0" applyFont="1"/>
    <xf numFmtId="0" fontId="6" fillId="0" borderId="0" xfId="0" applyFont="1" applyAlignment="1"/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/>
    <xf numFmtId="0" fontId="7" fillId="0" borderId="0" xfId="0" applyFont="1"/>
    <xf numFmtId="49" fontId="0" fillId="0" borderId="1" xfId="0" applyNumberFormat="1" applyBorder="1"/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057"/>
  <sheetViews>
    <sheetView tabSelected="1" workbookViewId="0"/>
  </sheetViews>
  <sheetFormatPr baseColWidth="10" defaultRowHeight="15" x14ac:dyDescent="0.25"/>
  <cols>
    <col min="1" max="1" width="7.85546875" style="7" bestFit="1" customWidth="1"/>
    <col min="2" max="2" width="13.42578125" style="7" bestFit="1" customWidth="1"/>
    <col min="3" max="3" width="7.7109375" style="7" bestFit="1" customWidth="1"/>
    <col min="4" max="4" width="10.85546875" style="7" bestFit="1" customWidth="1"/>
    <col min="5" max="5" width="51.85546875" style="7" bestFit="1" customWidth="1"/>
    <col min="6" max="6" width="25.7109375" style="7" bestFit="1" customWidth="1"/>
    <col min="7" max="7" width="7" style="7" bestFit="1" customWidth="1"/>
    <col min="8" max="8" width="8.5703125" style="15" bestFit="1" customWidth="1"/>
    <col min="9" max="9" width="12.28515625" style="7" customWidth="1"/>
    <col min="10" max="10" width="13.5703125" style="15" bestFit="1" customWidth="1"/>
    <col min="11" max="11" width="43" style="7" customWidth="1"/>
    <col min="12" max="12" width="9.5703125" style="15" customWidth="1"/>
    <col min="13" max="13" width="47.7109375" style="15" customWidth="1"/>
    <col min="14" max="14" width="6.7109375" style="15" bestFit="1" customWidth="1"/>
    <col min="15" max="15" width="75.7109375" bestFit="1" customWidth="1"/>
    <col min="16" max="17" width="9.7109375" bestFit="1" customWidth="1"/>
    <col min="18" max="18" width="9.85546875" bestFit="1" customWidth="1"/>
    <col min="19" max="19" width="10" bestFit="1" customWidth="1"/>
    <col min="20" max="20" width="10.5703125" bestFit="1" customWidth="1"/>
    <col min="21" max="21" width="10.28515625" bestFit="1" customWidth="1"/>
    <col min="22" max="158" width="11.42578125" style="20"/>
  </cols>
  <sheetData>
    <row r="1" spans="1:158" s="1" customFormat="1" ht="45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2" t="s">
        <v>11</v>
      </c>
      <c r="M1" s="21" t="s">
        <v>12</v>
      </c>
      <c r="N1" s="22" t="s">
        <v>13</v>
      </c>
      <c r="O1" s="21" t="s">
        <v>14</v>
      </c>
      <c r="P1" s="23" t="s">
        <v>15</v>
      </c>
      <c r="Q1" s="23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</row>
    <row r="2" spans="1:158" s="6" customFormat="1" x14ac:dyDescent="0.25">
      <c r="A2" s="2" t="s">
        <v>21</v>
      </c>
      <c r="B2" s="2" t="s">
        <v>22</v>
      </c>
      <c r="C2" s="3" t="str">
        <f>+LEFT(D2,3)</f>
        <v>002</v>
      </c>
      <c r="D2" s="2" t="s">
        <v>23</v>
      </c>
      <c r="E2" s="2" t="s">
        <v>24</v>
      </c>
      <c r="F2" s="2" t="s">
        <v>25</v>
      </c>
      <c r="G2" s="3" t="str">
        <f t="shared" ref="G2:G31" si="0">+LEFT(J2,1)</f>
        <v>5</v>
      </c>
      <c r="H2" s="2" t="s">
        <v>37</v>
      </c>
      <c r="I2" s="2" t="s">
        <v>38</v>
      </c>
      <c r="J2" s="2" t="s">
        <v>39</v>
      </c>
      <c r="K2" s="2" t="s">
        <v>40</v>
      </c>
      <c r="L2" s="4" t="s">
        <v>41</v>
      </c>
      <c r="M2" s="2" t="s">
        <v>42</v>
      </c>
      <c r="N2" s="4" t="s">
        <v>31</v>
      </c>
      <c r="O2" s="2" t="s">
        <v>32</v>
      </c>
      <c r="P2" s="5">
        <v>25</v>
      </c>
      <c r="Q2" s="5" t="s">
        <v>19</v>
      </c>
      <c r="R2" s="6">
        <v>709028.8</v>
      </c>
      <c r="S2" s="6">
        <v>6897635.9000000004</v>
      </c>
      <c r="T2" s="6" t="s">
        <v>33</v>
      </c>
      <c r="U2" s="6" t="s">
        <v>34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</row>
    <row r="3" spans="1:158" s="6" customFormat="1" x14ac:dyDescent="0.25">
      <c r="A3" s="2" t="s">
        <v>21</v>
      </c>
      <c r="B3" s="2" t="s">
        <v>22</v>
      </c>
      <c r="C3" s="3" t="str">
        <f>+LEFT(D3,3)</f>
        <v>051</v>
      </c>
      <c r="D3" s="2" t="s">
        <v>43</v>
      </c>
      <c r="E3" s="2" t="s">
        <v>44</v>
      </c>
      <c r="F3" s="2" t="s">
        <v>45</v>
      </c>
      <c r="G3" s="3" t="str">
        <f t="shared" si="0"/>
        <v>5</v>
      </c>
      <c r="H3" s="2" t="s">
        <v>37</v>
      </c>
      <c r="I3" s="2" t="s">
        <v>38</v>
      </c>
      <c r="J3" s="2" t="s">
        <v>39</v>
      </c>
      <c r="K3" s="2" t="s">
        <v>40</v>
      </c>
      <c r="L3" s="4" t="s">
        <v>41</v>
      </c>
      <c r="M3" s="2" t="s">
        <v>42</v>
      </c>
      <c r="N3" s="4" t="s">
        <v>31</v>
      </c>
      <c r="O3" s="2" t="s">
        <v>32</v>
      </c>
      <c r="P3" s="5">
        <v>16</v>
      </c>
      <c r="Q3" s="5" t="s">
        <v>19</v>
      </c>
      <c r="R3" s="6">
        <v>774855.7</v>
      </c>
      <c r="S3" s="6">
        <v>6908860.4000000004</v>
      </c>
      <c r="T3" s="6" t="s">
        <v>46</v>
      </c>
      <c r="U3" s="6" t="s">
        <v>47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</row>
    <row r="4" spans="1:158" s="6" customFormat="1" x14ac:dyDescent="0.25">
      <c r="A4" s="2" t="s">
        <v>21</v>
      </c>
      <c r="B4" s="26" t="s">
        <v>1995</v>
      </c>
      <c r="C4" s="3" t="s">
        <v>1996</v>
      </c>
      <c r="D4" s="25" t="s">
        <v>1997</v>
      </c>
      <c r="E4" s="26" t="s">
        <v>1998</v>
      </c>
      <c r="F4" s="26" t="s">
        <v>406</v>
      </c>
      <c r="G4" s="11" t="str">
        <f t="shared" si="0"/>
        <v>5</v>
      </c>
      <c r="H4" s="27" t="s">
        <v>37</v>
      </c>
      <c r="I4" s="28" t="s">
        <v>38</v>
      </c>
      <c r="J4" s="26" t="s">
        <v>39</v>
      </c>
      <c r="K4" s="28" t="s">
        <v>40</v>
      </c>
      <c r="L4" s="4" t="s">
        <v>41</v>
      </c>
      <c r="M4" s="29" t="s">
        <v>42</v>
      </c>
      <c r="N4" s="4" t="s">
        <v>31</v>
      </c>
      <c r="O4" s="29" t="s">
        <v>32</v>
      </c>
      <c r="P4" s="30">
        <f>7+7</f>
        <v>14</v>
      </c>
      <c r="Q4" s="5" t="s">
        <v>19</v>
      </c>
      <c r="R4" s="32">
        <v>800506.4</v>
      </c>
      <c r="S4" s="32">
        <v>6875742.2999999998</v>
      </c>
      <c r="T4" s="32" t="s">
        <v>2002</v>
      </c>
      <c r="U4" s="32" t="s">
        <v>2003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</row>
    <row r="5" spans="1:158" s="6" customFormat="1" x14ac:dyDescent="0.25">
      <c r="A5" s="2" t="s">
        <v>21</v>
      </c>
      <c r="B5" s="2" t="s">
        <v>22</v>
      </c>
      <c r="C5" s="3" t="str">
        <f>+LEFT(D5,3)</f>
        <v>002</v>
      </c>
      <c r="D5" s="2" t="s">
        <v>23</v>
      </c>
      <c r="E5" s="2" t="s">
        <v>24</v>
      </c>
      <c r="F5" s="2" t="s">
        <v>25</v>
      </c>
      <c r="G5" s="3" t="str">
        <f t="shared" si="0"/>
        <v>4</v>
      </c>
      <c r="H5" s="2" t="s">
        <v>26</v>
      </c>
      <c r="I5" s="2" t="s">
        <v>27</v>
      </c>
      <c r="J5" s="2" t="s">
        <v>28</v>
      </c>
      <c r="K5" s="2" t="s">
        <v>29</v>
      </c>
      <c r="L5" s="4" t="s">
        <v>30</v>
      </c>
      <c r="M5" s="2" t="s">
        <v>2008</v>
      </c>
      <c r="N5" s="4" t="s">
        <v>31</v>
      </c>
      <c r="O5" s="2" t="s">
        <v>32</v>
      </c>
      <c r="P5" s="5">
        <v>23</v>
      </c>
      <c r="Q5" s="5" t="s">
        <v>19</v>
      </c>
      <c r="R5" s="6">
        <v>709028.8</v>
      </c>
      <c r="S5" s="6">
        <v>6897635.9000000004</v>
      </c>
      <c r="T5" s="6" t="s">
        <v>33</v>
      </c>
      <c r="U5" s="6" t="s">
        <v>34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</row>
    <row r="6" spans="1:158" s="6" customFormat="1" x14ac:dyDescent="0.25">
      <c r="A6" s="2" t="s">
        <v>21</v>
      </c>
      <c r="B6" s="2" t="s">
        <v>22</v>
      </c>
      <c r="C6" s="3" t="str">
        <f>+LEFT(D6,3)</f>
        <v>002</v>
      </c>
      <c r="D6" s="2" t="s">
        <v>23</v>
      </c>
      <c r="E6" s="2" t="s">
        <v>24</v>
      </c>
      <c r="F6" s="2" t="s">
        <v>25</v>
      </c>
      <c r="G6" s="3" t="str">
        <f t="shared" si="0"/>
        <v>4</v>
      </c>
      <c r="H6" s="2" t="s">
        <v>26</v>
      </c>
      <c r="I6" s="2" t="s">
        <v>27</v>
      </c>
      <c r="J6" s="2" t="s">
        <v>35</v>
      </c>
      <c r="K6" s="2" t="s">
        <v>36</v>
      </c>
      <c r="L6" s="4" t="s">
        <v>30</v>
      </c>
      <c r="M6" s="2" t="s">
        <v>2008</v>
      </c>
      <c r="N6" s="4" t="s">
        <v>31</v>
      </c>
      <c r="O6" s="2" t="s">
        <v>32</v>
      </c>
      <c r="P6" s="5">
        <v>28</v>
      </c>
      <c r="Q6" s="5" t="s">
        <v>19</v>
      </c>
      <c r="R6" s="6">
        <v>709028.8</v>
      </c>
      <c r="S6" s="6">
        <v>6897635.9000000004</v>
      </c>
      <c r="T6" s="6" t="s">
        <v>33</v>
      </c>
      <c r="U6" s="6" t="s">
        <v>34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</row>
    <row r="7" spans="1:158" s="6" customFormat="1" x14ac:dyDescent="0.25">
      <c r="A7" s="2" t="s">
        <v>21</v>
      </c>
      <c r="B7" s="2" t="s">
        <v>22</v>
      </c>
      <c r="C7" s="3" t="str">
        <f>+LEFT(D7,3)</f>
        <v>002</v>
      </c>
      <c r="D7" s="2" t="s">
        <v>23</v>
      </c>
      <c r="E7" s="2" t="s">
        <v>24</v>
      </c>
      <c r="F7" s="2" t="s">
        <v>25</v>
      </c>
      <c r="G7" s="3" t="str">
        <f t="shared" si="0"/>
        <v>5</v>
      </c>
      <c r="H7" s="2" t="s">
        <v>37</v>
      </c>
      <c r="I7" s="2" t="s">
        <v>38</v>
      </c>
      <c r="J7" s="2" t="s">
        <v>48</v>
      </c>
      <c r="K7" s="2" t="s">
        <v>49</v>
      </c>
      <c r="L7" s="4" t="s">
        <v>30</v>
      </c>
      <c r="M7" s="2" t="s">
        <v>2008</v>
      </c>
      <c r="N7" s="4" t="s">
        <v>31</v>
      </c>
      <c r="O7" s="2" t="s">
        <v>32</v>
      </c>
      <c r="P7" s="5">
        <v>24</v>
      </c>
      <c r="Q7" s="5" t="s">
        <v>19</v>
      </c>
      <c r="R7" s="6">
        <v>709028.8</v>
      </c>
      <c r="S7" s="6">
        <v>6897635.9000000004</v>
      </c>
      <c r="T7" s="6" t="s">
        <v>33</v>
      </c>
      <c r="U7" s="6" t="s">
        <v>34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</row>
    <row r="8" spans="1:158" s="6" customFormat="1" x14ac:dyDescent="0.25">
      <c r="A8" s="2" t="s">
        <v>21</v>
      </c>
      <c r="B8" s="2" t="s">
        <v>22</v>
      </c>
      <c r="C8" s="3" t="str">
        <f>+LEFT(D8,3)</f>
        <v>051</v>
      </c>
      <c r="D8" s="2" t="s">
        <v>43</v>
      </c>
      <c r="E8" s="2" t="s">
        <v>44</v>
      </c>
      <c r="F8" s="2" t="s">
        <v>45</v>
      </c>
      <c r="G8" s="3" t="str">
        <f t="shared" si="0"/>
        <v>5</v>
      </c>
      <c r="H8" s="2" t="s">
        <v>37</v>
      </c>
      <c r="I8" s="2" t="s">
        <v>38</v>
      </c>
      <c r="J8" s="2" t="s">
        <v>48</v>
      </c>
      <c r="K8" s="2" t="s">
        <v>49</v>
      </c>
      <c r="L8" s="4" t="s">
        <v>30</v>
      </c>
      <c r="M8" s="2" t="s">
        <v>2008</v>
      </c>
      <c r="N8" s="4" t="s">
        <v>31</v>
      </c>
      <c r="O8" s="2" t="s">
        <v>32</v>
      </c>
      <c r="P8" s="5">
        <v>26</v>
      </c>
      <c r="Q8" s="5" t="s">
        <v>19</v>
      </c>
      <c r="R8" s="6">
        <v>774855.7</v>
      </c>
      <c r="S8" s="6">
        <v>6908860.4000000004</v>
      </c>
      <c r="T8" s="6" t="s">
        <v>46</v>
      </c>
      <c r="U8" s="6" t="s">
        <v>47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</row>
    <row r="9" spans="1:158" s="6" customFormat="1" x14ac:dyDescent="0.25">
      <c r="A9" s="2" t="s">
        <v>21</v>
      </c>
      <c r="B9" s="26" t="s">
        <v>1995</v>
      </c>
      <c r="C9" s="3" t="s">
        <v>1996</v>
      </c>
      <c r="D9" s="25" t="s">
        <v>1997</v>
      </c>
      <c r="E9" s="26" t="s">
        <v>1998</v>
      </c>
      <c r="F9" s="26" t="s">
        <v>406</v>
      </c>
      <c r="G9" s="11" t="str">
        <f t="shared" si="0"/>
        <v>5</v>
      </c>
      <c r="H9" s="27" t="s">
        <v>37</v>
      </c>
      <c r="I9" s="28" t="s">
        <v>38</v>
      </c>
      <c r="J9" s="26" t="s">
        <v>48</v>
      </c>
      <c r="K9" s="26" t="s">
        <v>49</v>
      </c>
      <c r="L9" s="4" t="s">
        <v>30</v>
      </c>
      <c r="M9" s="29" t="s">
        <v>2008</v>
      </c>
      <c r="N9" s="4" t="s">
        <v>31</v>
      </c>
      <c r="O9" s="29" t="s">
        <v>32</v>
      </c>
      <c r="P9" s="30">
        <f>8+9</f>
        <v>17</v>
      </c>
      <c r="Q9" s="5" t="s">
        <v>19</v>
      </c>
      <c r="R9" s="32">
        <v>800506.4</v>
      </c>
      <c r="S9" s="32">
        <v>6875742.2999999998</v>
      </c>
      <c r="T9" s="32" t="s">
        <v>2002</v>
      </c>
      <c r="U9" s="32" t="s">
        <v>2003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</row>
    <row r="10" spans="1:158" s="6" customFormat="1" x14ac:dyDescent="0.25">
      <c r="A10" s="2" t="s">
        <v>21</v>
      </c>
      <c r="B10" s="2" t="s">
        <v>22</v>
      </c>
      <c r="C10" s="3" t="str">
        <f t="shared" ref="C10:C41" si="1">+LEFT(D10,3)</f>
        <v>002</v>
      </c>
      <c r="D10" s="2" t="s">
        <v>266</v>
      </c>
      <c r="E10" s="2" t="s">
        <v>267</v>
      </c>
      <c r="F10" s="2" t="s">
        <v>209</v>
      </c>
      <c r="G10" s="3" t="str">
        <f t="shared" si="0"/>
        <v>4</v>
      </c>
      <c r="H10" s="2" t="s">
        <v>240</v>
      </c>
      <c r="I10" s="2" t="s">
        <v>241</v>
      </c>
      <c r="J10" s="2" t="s">
        <v>268</v>
      </c>
      <c r="K10" s="2" t="s">
        <v>269</v>
      </c>
      <c r="L10" s="4" t="s">
        <v>58</v>
      </c>
      <c r="M10" s="2" t="s">
        <v>69</v>
      </c>
      <c r="N10" s="4" t="s">
        <v>59</v>
      </c>
      <c r="O10" s="2" t="s">
        <v>2006</v>
      </c>
      <c r="P10" s="5">
        <v>69</v>
      </c>
      <c r="Q10" s="5" t="s">
        <v>19</v>
      </c>
      <c r="R10" s="6">
        <v>722227.19999999995</v>
      </c>
      <c r="S10" s="6">
        <v>6973845.9000000004</v>
      </c>
      <c r="T10" s="7" t="s">
        <v>270</v>
      </c>
      <c r="U10" s="7" t="s">
        <v>271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s="9" customFormat="1" x14ac:dyDescent="0.25">
      <c r="A11" s="2" t="s">
        <v>21</v>
      </c>
      <c r="B11" s="2" t="s">
        <v>50</v>
      </c>
      <c r="C11" s="3" t="str">
        <f t="shared" si="1"/>
        <v>002</v>
      </c>
      <c r="D11" s="2" t="s">
        <v>237</v>
      </c>
      <c r="E11" s="2" t="s">
        <v>238</v>
      </c>
      <c r="F11" s="2" t="s">
        <v>239</v>
      </c>
      <c r="G11" s="3" t="str">
        <f t="shared" si="0"/>
        <v>4</v>
      </c>
      <c r="H11" s="2" t="s">
        <v>240</v>
      </c>
      <c r="I11" s="2" t="s">
        <v>241</v>
      </c>
      <c r="J11" s="2" t="s">
        <v>242</v>
      </c>
      <c r="K11" s="2" t="s">
        <v>243</v>
      </c>
      <c r="L11" s="4" t="s">
        <v>58</v>
      </c>
      <c r="M11" s="2" t="s">
        <v>69</v>
      </c>
      <c r="N11" s="4" t="s">
        <v>59</v>
      </c>
      <c r="O11" s="2" t="s">
        <v>2006</v>
      </c>
      <c r="P11" s="5">
        <v>42</v>
      </c>
      <c r="Q11" s="5" t="s">
        <v>19</v>
      </c>
      <c r="R11" s="6">
        <v>723018</v>
      </c>
      <c r="S11" s="6">
        <v>6918213.5999999996</v>
      </c>
      <c r="T11" s="7" t="s">
        <v>244</v>
      </c>
      <c r="U11" s="7" t="s">
        <v>245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</row>
    <row r="12" spans="1:158" s="6" customFormat="1" x14ac:dyDescent="0.25">
      <c r="A12" s="2" t="s">
        <v>21</v>
      </c>
      <c r="B12" s="2" t="s">
        <v>50</v>
      </c>
      <c r="C12" s="3" t="str">
        <f t="shared" si="1"/>
        <v>002</v>
      </c>
      <c r="D12" s="2" t="s">
        <v>237</v>
      </c>
      <c r="E12" s="2" t="s">
        <v>238</v>
      </c>
      <c r="F12" s="2" t="s">
        <v>239</v>
      </c>
      <c r="G12" s="3" t="str">
        <f t="shared" si="0"/>
        <v>5</v>
      </c>
      <c r="H12" s="2" t="s">
        <v>390</v>
      </c>
      <c r="I12" s="2" t="s">
        <v>391</v>
      </c>
      <c r="J12" s="2" t="s">
        <v>396</v>
      </c>
      <c r="K12" s="2" t="s">
        <v>397</v>
      </c>
      <c r="L12" s="4" t="s">
        <v>58</v>
      </c>
      <c r="M12" s="2" t="s">
        <v>69</v>
      </c>
      <c r="N12" s="4" t="s">
        <v>59</v>
      </c>
      <c r="O12" s="2" t="s">
        <v>2006</v>
      </c>
      <c r="P12" s="5">
        <v>28</v>
      </c>
      <c r="Q12" s="5" t="s">
        <v>19</v>
      </c>
      <c r="R12" s="6">
        <v>723018</v>
      </c>
      <c r="S12" s="6">
        <v>6918213.5999999996</v>
      </c>
      <c r="T12" s="7" t="s">
        <v>244</v>
      </c>
      <c r="U12" s="7" t="s">
        <v>245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</row>
    <row r="13" spans="1:158" s="6" customFormat="1" x14ac:dyDescent="0.25">
      <c r="A13" s="2" t="s">
        <v>21</v>
      </c>
      <c r="B13" s="2" t="s">
        <v>22</v>
      </c>
      <c r="C13" s="3" t="str">
        <f t="shared" si="1"/>
        <v>008</v>
      </c>
      <c r="D13" s="2" t="s">
        <v>246</v>
      </c>
      <c r="E13" s="2" t="s">
        <v>247</v>
      </c>
      <c r="F13" s="2" t="s">
        <v>248</v>
      </c>
      <c r="G13" s="3" t="str">
        <f t="shared" si="0"/>
        <v>4</v>
      </c>
      <c r="H13" s="2" t="s">
        <v>240</v>
      </c>
      <c r="I13" s="2" t="s">
        <v>241</v>
      </c>
      <c r="J13" s="2" t="s">
        <v>242</v>
      </c>
      <c r="K13" s="2" t="s">
        <v>243</v>
      </c>
      <c r="L13" s="4" t="s">
        <v>58</v>
      </c>
      <c r="M13" s="2" t="s">
        <v>69</v>
      </c>
      <c r="N13" s="4" t="s">
        <v>59</v>
      </c>
      <c r="O13" s="2" t="s">
        <v>2006</v>
      </c>
      <c r="P13" s="5">
        <v>36</v>
      </c>
      <c r="Q13" s="5" t="s">
        <v>19</v>
      </c>
      <c r="R13" s="6">
        <v>823549.3</v>
      </c>
      <c r="S13" s="6">
        <v>6962468.2000000002</v>
      </c>
      <c r="T13" s="7" t="s">
        <v>249</v>
      </c>
      <c r="U13" s="7" t="s">
        <v>250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s="6" customFormat="1" x14ac:dyDescent="0.25">
      <c r="A14" s="2" t="s">
        <v>21</v>
      </c>
      <c r="B14" s="2" t="s">
        <v>22</v>
      </c>
      <c r="C14" s="3" t="str">
        <f t="shared" si="1"/>
        <v>008</v>
      </c>
      <c r="D14" s="2" t="s">
        <v>246</v>
      </c>
      <c r="E14" s="2" t="s">
        <v>247</v>
      </c>
      <c r="F14" s="2" t="s">
        <v>248</v>
      </c>
      <c r="G14" s="3" t="str">
        <f t="shared" si="0"/>
        <v>4</v>
      </c>
      <c r="H14" s="2" t="s">
        <v>240</v>
      </c>
      <c r="I14" s="2" t="s">
        <v>241</v>
      </c>
      <c r="J14" s="2" t="s">
        <v>268</v>
      </c>
      <c r="K14" s="2" t="s">
        <v>269</v>
      </c>
      <c r="L14" s="4" t="s">
        <v>58</v>
      </c>
      <c r="M14" s="2" t="s">
        <v>69</v>
      </c>
      <c r="N14" s="4" t="s">
        <v>59</v>
      </c>
      <c r="O14" s="2" t="s">
        <v>2006</v>
      </c>
      <c r="P14" s="5">
        <v>32</v>
      </c>
      <c r="Q14" s="5">
        <v>10</v>
      </c>
      <c r="R14" s="6">
        <v>823549.3</v>
      </c>
      <c r="S14" s="6">
        <v>6962468.2000000002</v>
      </c>
      <c r="T14" s="7" t="s">
        <v>249</v>
      </c>
      <c r="U14" s="7" t="s">
        <v>250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</row>
    <row r="15" spans="1:158" s="6" customFormat="1" x14ac:dyDescent="0.25">
      <c r="A15" s="2" t="s">
        <v>62</v>
      </c>
      <c r="B15" s="2" t="s">
        <v>63</v>
      </c>
      <c r="C15" s="3" t="str">
        <f t="shared" si="1"/>
        <v>008</v>
      </c>
      <c r="D15" s="2" t="s">
        <v>77</v>
      </c>
      <c r="E15" s="2" t="s">
        <v>78</v>
      </c>
      <c r="F15" s="2" t="s">
        <v>79</v>
      </c>
      <c r="G15" s="3" t="str">
        <f t="shared" si="0"/>
        <v>5</v>
      </c>
      <c r="H15" s="2" t="s">
        <v>390</v>
      </c>
      <c r="I15" s="2" t="s">
        <v>391</v>
      </c>
      <c r="J15" s="2" t="s">
        <v>396</v>
      </c>
      <c r="K15" s="2" t="s">
        <v>397</v>
      </c>
      <c r="L15" s="4" t="s">
        <v>58</v>
      </c>
      <c r="M15" s="2" t="s">
        <v>69</v>
      </c>
      <c r="N15" s="4" t="s">
        <v>59</v>
      </c>
      <c r="O15" s="2" t="s">
        <v>2006</v>
      </c>
      <c r="P15" s="5" t="s">
        <v>19</v>
      </c>
      <c r="Q15" s="5">
        <v>34</v>
      </c>
      <c r="R15" s="6">
        <v>818487.1</v>
      </c>
      <c r="S15" s="6">
        <v>6951213.5</v>
      </c>
      <c r="T15" s="8" t="s">
        <v>85</v>
      </c>
      <c r="U15" s="8" t="s">
        <v>86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</row>
    <row r="16" spans="1:158" s="6" customFormat="1" x14ac:dyDescent="0.25">
      <c r="A16" s="2" t="s">
        <v>21</v>
      </c>
      <c r="B16" s="2" t="s">
        <v>50</v>
      </c>
      <c r="C16" s="3" t="str">
        <f t="shared" si="1"/>
        <v>010</v>
      </c>
      <c r="D16" s="2" t="s">
        <v>272</v>
      </c>
      <c r="E16" s="2" t="s">
        <v>273</v>
      </c>
      <c r="F16" s="2" t="s">
        <v>106</v>
      </c>
      <c r="G16" s="3" t="str">
        <f t="shared" si="0"/>
        <v>4</v>
      </c>
      <c r="H16" s="2" t="s">
        <v>240</v>
      </c>
      <c r="I16" s="2" t="s">
        <v>241</v>
      </c>
      <c r="J16" s="2" t="s">
        <v>268</v>
      </c>
      <c r="K16" s="2" t="s">
        <v>269</v>
      </c>
      <c r="L16" s="4" t="s">
        <v>58</v>
      </c>
      <c r="M16" s="2" t="s">
        <v>69</v>
      </c>
      <c r="N16" s="4" t="s">
        <v>59</v>
      </c>
      <c r="O16" s="2" t="s">
        <v>2006</v>
      </c>
      <c r="P16" s="5">
        <v>73</v>
      </c>
      <c r="Q16" s="5" t="s">
        <v>19</v>
      </c>
      <c r="R16" s="6">
        <v>779531.4</v>
      </c>
      <c r="S16" s="6">
        <v>6797745.9000000004</v>
      </c>
      <c r="T16" s="7" t="s">
        <v>274</v>
      </c>
      <c r="U16" s="7" t="s">
        <v>275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1:158" s="6" customFormat="1" x14ac:dyDescent="0.25">
      <c r="A17" s="10" t="s">
        <v>62</v>
      </c>
      <c r="B17" s="10" t="s">
        <v>133</v>
      </c>
      <c r="C17" s="11" t="str">
        <f t="shared" si="1"/>
        <v>010</v>
      </c>
      <c r="D17" s="10" t="s">
        <v>134</v>
      </c>
      <c r="E17" s="10" t="s">
        <v>135</v>
      </c>
      <c r="F17" s="10" t="s">
        <v>106</v>
      </c>
      <c r="G17" s="11" t="str">
        <f t="shared" si="0"/>
        <v>3</v>
      </c>
      <c r="H17" s="10" t="s">
        <v>118</v>
      </c>
      <c r="I17" s="10" t="s">
        <v>119</v>
      </c>
      <c r="J17" s="10" t="s">
        <v>136</v>
      </c>
      <c r="K17" s="10" t="s">
        <v>137</v>
      </c>
      <c r="L17" s="12" t="s">
        <v>58</v>
      </c>
      <c r="M17" s="10" t="s">
        <v>69</v>
      </c>
      <c r="N17" s="12" t="s">
        <v>59</v>
      </c>
      <c r="O17" s="2" t="s">
        <v>2006</v>
      </c>
      <c r="P17" s="13">
        <v>31</v>
      </c>
      <c r="Q17" s="13" t="s">
        <v>19</v>
      </c>
      <c r="R17" s="6">
        <v>780219</v>
      </c>
      <c r="S17" s="6">
        <v>6800182.0999999996</v>
      </c>
      <c r="T17" s="7" t="s">
        <v>138</v>
      </c>
      <c r="U17" s="7" t="s">
        <v>139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</row>
    <row r="18" spans="1:158" s="6" customFormat="1" x14ac:dyDescent="0.25">
      <c r="A18" s="2" t="s">
        <v>62</v>
      </c>
      <c r="B18" s="2" t="s">
        <v>63</v>
      </c>
      <c r="C18" s="3" t="str">
        <f t="shared" si="1"/>
        <v>010</v>
      </c>
      <c r="D18" s="2" t="s">
        <v>372</v>
      </c>
      <c r="E18" s="2" t="s">
        <v>373</v>
      </c>
      <c r="F18" s="2" t="s">
        <v>374</v>
      </c>
      <c r="G18" s="3" t="str">
        <f t="shared" si="0"/>
        <v>5</v>
      </c>
      <c r="H18" s="2" t="s">
        <v>390</v>
      </c>
      <c r="I18" s="2" t="s">
        <v>391</v>
      </c>
      <c r="J18" s="2" t="s">
        <v>396</v>
      </c>
      <c r="K18" s="2" t="s">
        <v>397</v>
      </c>
      <c r="L18" s="4" t="s">
        <v>58</v>
      </c>
      <c r="M18" s="2" t="s">
        <v>69</v>
      </c>
      <c r="N18" s="4" t="s">
        <v>59</v>
      </c>
      <c r="O18" s="2" t="s">
        <v>2006</v>
      </c>
      <c r="P18" s="5" t="s">
        <v>19</v>
      </c>
      <c r="Q18" s="5">
        <v>6</v>
      </c>
      <c r="R18" s="6">
        <v>782046.1</v>
      </c>
      <c r="S18" s="6">
        <v>6803369.4000000004</v>
      </c>
      <c r="T18" s="8" t="s">
        <v>375</v>
      </c>
      <c r="U18" s="8" t="s">
        <v>376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</row>
    <row r="19" spans="1:158" s="6" customFormat="1" x14ac:dyDescent="0.25">
      <c r="A19" s="2" t="s">
        <v>62</v>
      </c>
      <c r="B19" s="2" t="s">
        <v>22</v>
      </c>
      <c r="C19" s="3" t="str">
        <f t="shared" si="1"/>
        <v>010</v>
      </c>
      <c r="D19" s="2" t="s">
        <v>185</v>
      </c>
      <c r="E19" s="2" t="s">
        <v>186</v>
      </c>
      <c r="F19" s="2" t="s">
        <v>106</v>
      </c>
      <c r="G19" s="3" t="str">
        <f t="shared" si="0"/>
        <v>5</v>
      </c>
      <c r="H19" s="2" t="s">
        <v>390</v>
      </c>
      <c r="I19" s="2" t="s">
        <v>391</v>
      </c>
      <c r="J19" s="2" t="s">
        <v>396</v>
      </c>
      <c r="K19" s="2" t="s">
        <v>397</v>
      </c>
      <c r="L19" s="4" t="s">
        <v>58</v>
      </c>
      <c r="M19" s="2" t="s">
        <v>69</v>
      </c>
      <c r="N19" s="4" t="s">
        <v>59</v>
      </c>
      <c r="O19" s="2" t="s">
        <v>2006</v>
      </c>
      <c r="P19" s="5">
        <v>20</v>
      </c>
      <c r="Q19" s="5" t="s">
        <v>19</v>
      </c>
      <c r="R19" s="6">
        <v>780226.3</v>
      </c>
      <c r="S19" s="6">
        <v>6800235.4000000004</v>
      </c>
      <c r="T19" s="7" t="s">
        <v>189</v>
      </c>
      <c r="U19" s="7" t="s">
        <v>190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</row>
    <row r="20" spans="1:158" s="6" customFormat="1" x14ac:dyDescent="0.25">
      <c r="A20" s="2" t="s">
        <v>62</v>
      </c>
      <c r="B20" s="2" t="s">
        <v>251</v>
      </c>
      <c r="C20" s="3" t="str">
        <f t="shared" si="1"/>
        <v>010</v>
      </c>
      <c r="D20" s="2" t="s">
        <v>252</v>
      </c>
      <c r="E20" s="2" t="s">
        <v>253</v>
      </c>
      <c r="F20" s="2" t="s">
        <v>106</v>
      </c>
      <c r="G20" s="3" t="str">
        <f t="shared" si="0"/>
        <v>4</v>
      </c>
      <c r="H20" s="2" t="s">
        <v>240</v>
      </c>
      <c r="I20" s="2" t="s">
        <v>241</v>
      </c>
      <c r="J20" s="2" t="s">
        <v>242</v>
      </c>
      <c r="K20" s="2" t="s">
        <v>243</v>
      </c>
      <c r="L20" s="4" t="s">
        <v>58</v>
      </c>
      <c r="M20" s="2" t="s">
        <v>69</v>
      </c>
      <c r="N20" s="4" t="s">
        <v>59</v>
      </c>
      <c r="O20" s="2" t="s">
        <v>2006</v>
      </c>
      <c r="P20" s="5" t="s">
        <v>19</v>
      </c>
      <c r="Q20" s="5">
        <v>35</v>
      </c>
      <c r="R20" s="6">
        <v>779809.8</v>
      </c>
      <c r="S20" s="6">
        <v>6797353.9000000004</v>
      </c>
      <c r="T20" s="7" t="s">
        <v>254</v>
      </c>
      <c r="U20" s="7" t="s">
        <v>255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</row>
    <row r="21" spans="1:158" s="6" customFormat="1" x14ac:dyDescent="0.25">
      <c r="A21" s="2" t="s">
        <v>21</v>
      </c>
      <c r="B21" s="2" t="s">
        <v>103</v>
      </c>
      <c r="C21" s="3" t="str">
        <f t="shared" si="1"/>
        <v>010</v>
      </c>
      <c r="D21" s="2" t="s">
        <v>104</v>
      </c>
      <c r="E21" s="2" t="s">
        <v>105</v>
      </c>
      <c r="F21" s="2" t="s">
        <v>106</v>
      </c>
      <c r="G21" s="3" t="str">
        <f t="shared" si="0"/>
        <v>2</v>
      </c>
      <c r="H21" s="2" t="s">
        <v>107</v>
      </c>
      <c r="I21" s="2" t="s">
        <v>108</v>
      </c>
      <c r="J21" s="2" t="s">
        <v>109</v>
      </c>
      <c r="K21" s="2" t="s">
        <v>110</v>
      </c>
      <c r="L21" s="4" t="s">
        <v>58</v>
      </c>
      <c r="M21" s="2" t="s">
        <v>69</v>
      </c>
      <c r="N21" s="4" t="s">
        <v>59</v>
      </c>
      <c r="O21" s="2" t="s">
        <v>2006</v>
      </c>
      <c r="P21" s="5" t="s">
        <v>19</v>
      </c>
      <c r="Q21" s="5">
        <v>16</v>
      </c>
      <c r="R21" s="6">
        <v>779577</v>
      </c>
      <c r="S21" s="6">
        <v>6797138.9000000004</v>
      </c>
      <c r="T21" s="7" t="s">
        <v>111</v>
      </c>
      <c r="U21" s="7" t="s">
        <v>112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</row>
    <row r="22" spans="1:158" s="6" customFormat="1" x14ac:dyDescent="0.25">
      <c r="A22" s="10" t="s">
        <v>21</v>
      </c>
      <c r="B22" s="10" t="s">
        <v>50</v>
      </c>
      <c r="C22" s="11" t="str">
        <f t="shared" si="1"/>
        <v>021</v>
      </c>
      <c r="D22" s="10" t="s">
        <v>115</v>
      </c>
      <c r="E22" s="10" t="s">
        <v>116</v>
      </c>
      <c r="F22" s="10" t="s">
        <v>117</v>
      </c>
      <c r="G22" s="11" t="str">
        <f t="shared" si="0"/>
        <v>3</v>
      </c>
      <c r="H22" s="10" t="s">
        <v>118</v>
      </c>
      <c r="I22" s="10" t="s">
        <v>119</v>
      </c>
      <c r="J22" s="10" t="s">
        <v>120</v>
      </c>
      <c r="K22" s="10" t="s">
        <v>121</v>
      </c>
      <c r="L22" s="12" t="s">
        <v>58</v>
      </c>
      <c r="M22" s="10" t="s">
        <v>69</v>
      </c>
      <c r="N22" s="12" t="s">
        <v>59</v>
      </c>
      <c r="O22" s="2" t="s">
        <v>2006</v>
      </c>
      <c r="P22" s="13">
        <v>42</v>
      </c>
      <c r="Q22" s="13" t="s">
        <v>19</v>
      </c>
      <c r="R22" s="6">
        <v>854799</v>
      </c>
      <c r="S22" s="6">
        <v>6692851.5999999996</v>
      </c>
      <c r="T22" s="7" t="s">
        <v>122</v>
      </c>
      <c r="U22" s="7" t="s">
        <v>123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</row>
    <row r="23" spans="1:158" s="6" customFormat="1" x14ac:dyDescent="0.25">
      <c r="A23" s="10" t="s">
        <v>21</v>
      </c>
      <c r="B23" s="10" t="s">
        <v>50</v>
      </c>
      <c r="C23" s="11" t="str">
        <f t="shared" si="1"/>
        <v>021</v>
      </c>
      <c r="D23" s="10" t="s">
        <v>115</v>
      </c>
      <c r="E23" s="10" t="s">
        <v>116</v>
      </c>
      <c r="F23" s="10" t="s">
        <v>117</v>
      </c>
      <c r="G23" s="11" t="str">
        <f t="shared" si="0"/>
        <v>3</v>
      </c>
      <c r="H23" s="10" t="s">
        <v>118</v>
      </c>
      <c r="I23" s="10" t="s">
        <v>119</v>
      </c>
      <c r="J23" s="10" t="s">
        <v>136</v>
      </c>
      <c r="K23" s="10" t="s">
        <v>137</v>
      </c>
      <c r="L23" s="12" t="s">
        <v>58</v>
      </c>
      <c r="M23" s="10" t="s">
        <v>69</v>
      </c>
      <c r="N23" s="12" t="s">
        <v>59</v>
      </c>
      <c r="O23" s="2" t="s">
        <v>2006</v>
      </c>
      <c r="P23" s="13">
        <v>22</v>
      </c>
      <c r="Q23" s="13" t="s">
        <v>19</v>
      </c>
      <c r="R23" s="6">
        <v>854799</v>
      </c>
      <c r="S23" s="6">
        <v>6692851.5999999996</v>
      </c>
      <c r="T23" s="7" t="s">
        <v>122</v>
      </c>
      <c r="U23" s="7" t="s">
        <v>123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</row>
    <row r="24" spans="1:158" s="6" customFormat="1" x14ac:dyDescent="0.25">
      <c r="A24" s="10" t="s">
        <v>21</v>
      </c>
      <c r="B24" s="10" t="s">
        <v>50</v>
      </c>
      <c r="C24" s="11" t="str">
        <f t="shared" si="1"/>
        <v>021</v>
      </c>
      <c r="D24" s="10" t="s">
        <v>115</v>
      </c>
      <c r="E24" s="10" t="s">
        <v>116</v>
      </c>
      <c r="F24" s="10" t="s">
        <v>117</v>
      </c>
      <c r="G24" s="11" t="str">
        <f t="shared" si="0"/>
        <v>3</v>
      </c>
      <c r="H24" s="10" t="s">
        <v>118</v>
      </c>
      <c r="I24" s="10" t="s">
        <v>119</v>
      </c>
      <c r="J24" s="10" t="s">
        <v>140</v>
      </c>
      <c r="K24" s="10" t="s">
        <v>141</v>
      </c>
      <c r="L24" s="12" t="s">
        <v>58</v>
      </c>
      <c r="M24" s="10" t="s">
        <v>69</v>
      </c>
      <c r="N24" s="12" t="s">
        <v>59</v>
      </c>
      <c r="O24" s="2" t="s">
        <v>2006</v>
      </c>
      <c r="P24" s="13">
        <v>10</v>
      </c>
      <c r="Q24" s="13" t="s">
        <v>19</v>
      </c>
      <c r="R24" s="6">
        <v>854799</v>
      </c>
      <c r="S24" s="6">
        <v>6692851.5999999996</v>
      </c>
      <c r="T24" s="7" t="s">
        <v>122</v>
      </c>
      <c r="U24" s="7" t="s">
        <v>123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</row>
    <row r="25" spans="1:158" s="6" customFormat="1" x14ac:dyDescent="0.25">
      <c r="A25" s="2" t="s">
        <v>21</v>
      </c>
      <c r="B25" s="2" t="s">
        <v>50</v>
      </c>
      <c r="C25" s="3" t="str">
        <f t="shared" si="1"/>
        <v>021</v>
      </c>
      <c r="D25" s="2" t="s">
        <v>115</v>
      </c>
      <c r="E25" s="2" t="s">
        <v>116</v>
      </c>
      <c r="F25" s="2" t="s">
        <v>117</v>
      </c>
      <c r="G25" s="3" t="str">
        <f t="shared" si="0"/>
        <v>4</v>
      </c>
      <c r="H25" s="2" t="s">
        <v>240</v>
      </c>
      <c r="I25" s="2" t="s">
        <v>241</v>
      </c>
      <c r="J25" s="2" t="s">
        <v>268</v>
      </c>
      <c r="K25" s="2" t="s">
        <v>269</v>
      </c>
      <c r="L25" s="4" t="s">
        <v>58</v>
      </c>
      <c r="M25" s="2" t="s">
        <v>69</v>
      </c>
      <c r="N25" s="4" t="s">
        <v>59</v>
      </c>
      <c r="O25" s="2" t="s">
        <v>2006</v>
      </c>
      <c r="P25" s="5">
        <v>34</v>
      </c>
      <c r="Q25" s="5" t="s">
        <v>19</v>
      </c>
      <c r="R25" s="6">
        <v>854799</v>
      </c>
      <c r="S25" s="6">
        <v>6692851.5999999996</v>
      </c>
      <c r="T25" s="7" t="s">
        <v>122</v>
      </c>
      <c r="U25" s="7" t="s">
        <v>123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</row>
    <row r="26" spans="1:158" s="6" customFormat="1" x14ac:dyDescent="0.25">
      <c r="A26" s="2" t="s">
        <v>62</v>
      </c>
      <c r="B26" s="2" t="s">
        <v>63</v>
      </c>
      <c r="C26" s="3" t="str">
        <f t="shared" si="1"/>
        <v>051</v>
      </c>
      <c r="D26" s="2" t="s">
        <v>276</v>
      </c>
      <c r="E26" s="2" t="s">
        <v>277</v>
      </c>
      <c r="F26" s="2" t="s">
        <v>45</v>
      </c>
      <c r="G26" s="3" t="str">
        <f t="shared" si="0"/>
        <v>4</v>
      </c>
      <c r="H26" s="2" t="s">
        <v>240</v>
      </c>
      <c r="I26" s="2" t="s">
        <v>241</v>
      </c>
      <c r="J26" s="2" t="s">
        <v>268</v>
      </c>
      <c r="K26" s="2" t="s">
        <v>269</v>
      </c>
      <c r="L26" s="4" t="s">
        <v>58</v>
      </c>
      <c r="M26" s="2" t="s">
        <v>69</v>
      </c>
      <c r="N26" s="4" t="s">
        <v>59</v>
      </c>
      <c r="O26" s="2" t="s">
        <v>2006</v>
      </c>
      <c r="P26" s="5" t="s">
        <v>19</v>
      </c>
      <c r="Q26" s="5">
        <v>16</v>
      </c>
      <c r="R26" s="6">
        <v>777489.4</v>
      </c>
      <c r="S26" s="6">
        <v>6904140.5999999996</v>
      </c>
      <c r="T26" s="7" t="s">
        <v>278</v>
      </c>
      <c r="U26" s="7" t="s">
        <v>279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</row>
    <row r="27" spans="1:158" s="6" customFormat="1" x14ac:dyDescent="0.25">
      <c r="A27" s="10" t="s">
        <v>62</v>
      </c>
      <c r="B27" s="10" t="s">
        <v>63</v>
      </c>
      <c r="C27" s="11" t="str">
        <f t="shared" si="1"/>
        <v>051</v>
      </c>
      <c r="D27" s="10" t="s">
        <v>276</v>
      </c>
      <c r="E27" s="10" t="s">
        <v>277</v>
      </c>
      <c r="F27" s="10" t="s">
        <v>45</v>
      </c>
      <c r="G27" s="11" t="str">
        <f t="shared" si="0"/>
        <v>4</v>
      </c>
      <c r="H27" s="10" t="s">
        <v>363</v>
      </c>
      <c r="I27" s="10" t="s">
        <v>364</v>
      </c>
      <c r="J27" s="10" t="s">
        <v>365</v>
      </c>
      <c r="K27" s="10" t="s">
        <v>366</v>
      </c>
      <c r="L27" s="12" t="s">
        <v>58</v>
      </c>
      <c r="M27" s="10" t="s">
        <v>69</v>
      </c>
      <c r="N27" s="12" t="s">
        <v>59</v>
      </c>
      <c r="O27" s="2" t="s">
        <v>2006</v>
      </c>
      <c r="P27" s="13" t="s">
        <v>19</v>
      </c>
      <c r="Q27" s="13">
        <v>39</v>
      </c>
      <c r="R27" s="6">
        <v>777489.4</v>
      </c>
      <c r="S27" s="6">
        <v>6904140.5999999996</v>
      </c>
      <c r="T27" s="8" t="s">
        <v>278</v>
      </c>
      <c r="U27" s="8" t="s">
        <v>279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1:158" s="6" customFormat="1" x14ac:dyDescent="0.25">
      <c r="A28" s="2" t="s">
        <v>62</v>
      </c>
      <c r="B28" s="2" t="s">
        <v>63</v>
      </c>
      <c r="C28" s="3" t="str">
        <f t="shared" si="1"/>
        <v>051</v>
      </c>
      <c r="D28" s="2" t="s">
        <v>276</v>
      </c>
      <c r="E28" s="2" t="s">
        <v>277</v>
      </c>
      <c r="F28" s="2" t="s">
        <v>45</v>
      </c>
      <c r="G28" s="3" t="str">
        <f t="shared" si="0"/>
        <v>5</v>
      </c>
      <c r="H28" s="2" t="s">
        <v>390</v>
      </c>
      <c r="I28" s="2" t="s">
        <v>391</v>
      </c>
      <c r="J28" s="2" t="s">
        <v>396</v>
      </c>
      <c r="K28" s="2" t="s">
        <v>397</v>
      </c>
      <c r="L28" s="4" t="s">
        <v>58</v>
      </c>
      <c r="M28" s="2" t="s">
        <v>69</v>
      </c>
      <c r="N28" s="4" t="s">
        <v>59</v>
      </c>
      <c r="O28" s="2" t="s">
        <v>2006</v>
      </c>
      <c r="P28" s="5" t="s">
        <v>19</v>
      </c>
      <c r="Q28" s="5">
        <v>41</v>
      </c>
      <c r="R28" s="6">
        <v>777489.4</v>
      </c>
      <c r="S28" s="6">
        <v>6904140.5999999996</v>
      </c>
      <c r="T28" s="7" t="s">
        <v>278</v>
      </c>
      <c r="U28" s="7" t="s">
        <v>279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</row>
    <row r="29" spans="1:158" s="6" customFormat="1" x14ac:dyDescent="0.25">
      <c r="A29" s="10" t="s">
        <v>21</v>
      </c>
      <c r="B29" s="10" t="s">
        <v>50</v>
      </c>
      <c r="C29" s="11" t="str">
        <f t="shared" si="1"/>
        <v>051</v>
      </c>
      <c r="D29" s="10" t="s">
        <v>124</v>
      </c>
      <c r="E29" s="10" t="s">
        <v>125</v>
      </c>
      <c r="F29" s="10" t="s">
        <v>45</v>
      </c>
      <c r="G29" s="11" t="str">
        <f t="shared" si="0"/>
        <v>3</v>
      </c>
      <c r="H29" s="10" t="s">
        <v>118</v>
      </c>
      <c r="I29" s="10" t="s">
        <v>119</v>
      </c>
      <c r="J29" s="10" t="s">
        <v>120</v>
      </c>
      <c r="K29" s="10" t="s">
        <v>121</v>
      </c>
      <c r="L29" s="12" t="s">
        <v>58</v>
      </c>
      <c r="M29" s="10" t="s">
        <v>69</v>
      </c>
      <c r="N29" s="12" t="s">
        <v>59</v>
      </c>
      <c r="O29" s="2" t="s">
        <v>2006</v>
      </c>
      <c r="P29" s="13">
        <v>33</v>
      </c>
      <c r="Q29" s="13" t="s">
        <v>19</v>
      </c>
      <c r="R29" s="6">
        <v>773424.9</v>
      </c>
      <c r="S29" s="6">
        <v>6903631.4000000004</v>
      </c>
      <c r="T29" s="7" t="s">
        <v>126</v>
      </c>
      <c r="U29" s="7" t="s">
        <v>127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</row>
    <row r="30" spans="1:158" s="6" customFormat="1" x14ac:dyDescent="0.25">
      <c r="A30" s="2" t="s">
        <v>21</v>
      </c>
      <c r="B30" s="2" t="s">
        <v>50</v>
      </c>
      <c r="C30" s="3" t="str">
        <f t="shared" si="1"/>
        <v>051</v>
      </c>
      <c r="D30" s="2" t="s">
        <v>124</v>
      </c>
      <c r="E30" s="2" t="s">
        <v>125</v>
      </c>
      <c r="F30" s="2" t="s">
        <v>45</v>
      </c>
      <c r="G30" s="3" t="str">
        <f t="shared" si="0"/>
        <v>4</v>
      </c>
      <c r="H30" s="2" t="s">
        <v>240</v>
      </c>
      <c r="I30" s="2" t="s">
        <v>241</v>
      </c>
      <c r="J30" s="2" t="s">
        <v>242</v>
      </c>
      <c r="K30" s="2" t="s">
        <v>243</v>
      </c>
      <c r="L30" s="4" t="s">
        <v>58</v>
      </c>
      <c r="M30" s="2" t="s">
        <v>69</v>
      </c>
      <c r="N30" s="4" t="s">
        <v>59</v>
      </c>
      <c r="O30" s="2" t="s">
        <v>2006</v>
      </c>
      <c r="P30" s="5">
        <v>38</v>
      </c>
      <c r="Q30" s="5" t="s">
        <v>19</v>
      </c>
      <c r="R30" s="6">
        <v>773424.9</v>
      </c>
      <c r="S30" s="6">
        <v>6903631.4000000004</v>
      </c>
      <c r="T30" s="7" t="s">
        <v>126</v>
      </c>
      <c r="U30" s="7" t="s">
        <v>127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1:158" s="6" customFormat="1" x14ac:dyDescent="0.25">
      <c r="A31" s="2" t="s">
        <v>62</v>
      </c>
      <c r="B31" s="2" t="s">
        <v>22</v>
      </c>
      <c r="C31" s="3" t="str">
        <f t="shared" si="1"/>
        <v>052</v>
      </c>
      <c r="D31" s="2" t="s">
        <v>280</v>
      </c>
      <c r="E31" s="2" t="s">
        <v>281</v>
      </c>
      <c r="F31" s="2" t="s">
        <v>282</v>
      </c>
      <c r="G31" s="3" t="str">
        <f t="shared" si="0"/>
        <v>4</v>
      </c>
      <c r="H31" s="2" t="s">
        <v>240</v>
      </c>
      <c r="I31" s="2" t="s">
        <v>241</v>
      </c>
      <c r="J31" s="2" t="s">
        <v>268</v>
      </c>
      <c r="K31" s="2" t="s">
        <v>269</v>
      </c>
      <c r="L31" s="4" t="s">
        <v>58</v>
      </c>
      <c r="M31" s="2" t="s">
        <v>69</v>
      </c>
      <c r="N31" s="4" t="s">
        <v>59</v>
      </c>
      <c r="O31" s="2" t="s">
        <v>2006</v>
      </c>
      <c r="P31" s="5">
        <v>21</v>
      </c>
      <c r="Q31" s="5" t="s">
        <v>19</v>
      </c>
      <c r="R31" s="6">
        <v>843640.5</v>
      </c>
      <c r="S31" s="6">
        <v>6839355.9000000004</v>
      </c>
      <c r="T31" s="7" t="s">
        <v>283</v>
      </c>
      <c r="U31" s="7" t="s">
        <v>284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</row>
    <row r="32" spans="1:158" s="6" customFormat="1" x14ac:dyDescent="0.25">
      <c r="A32" s="2" t="s">
        <v>62</v>
      </c>
      <c r="B32" s="2" t="s">
        <v>63</v>
      </c>
      <c r="C32" s="3" t="str">
        <f t="shared" si="1"/>
        <v>052</v>
      </c>
      <c r="D32" s="2" t="s">
        <v>64</v>
      </c>
      <c r="E32" s="2" t="s">
        <v>65</v>
      </c>
      <c r="F32" s="2" t="s">
        <v>66</v>
      </c>
      <c r="G32" s="3" t="str">
        <f>+RIGHT(I32,1)</f>
        <v>4</v>
      </c>
      <c r="H32" s="2" t="s">
        <v>54</v>
      </c>
      <c r="I32" s="2" t="s">
        <v>55</v>
      </c>
      <c r="J32" s="2" t="s">
        <v>67</v>
      </c>
      <c r="K32" s="2" t="s">
        <v>68</v>
      </c>
      <c r="L32" s="4" t="s">
        <v>58</v>
      </c>
      <c r="M32" s="2" t="s">
        <v>69</v>
      </c>
      <c r="N32" s="4" t="s">
        <v>59</v>
      </c>
      <c r="O32" s="2" t="s">
        <v>2006</v>
      </c>
      <c r="P32" s="5" t="s">
        <v>19</v>
      </c>
      <c r="Q32" s="5">
        <v>3</v>
      </c>
      <c r="R32" s="6">
        <v>859903.1</v>
      </c>
      <c r="S32" s="6">
        <v>6780308.5999999996</v>
      </c>
      <c r="T32" s="8" t="s">
        <v>70</v>
      </c>
      <c r="U32" s="8" t="s">
        <v>71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</row>
    <row r="33" spans="1:158" s="6" customFormat="1" x14ac:dyDescent="0.25">
      <c r="A33" s="10" t="s">
        <v>62</v>
      </c>
      <c r="B33" s="10" t="s">
        <v>63</v>
      </c>
      <c r="C33" s="11" t="str">
        <f t="shared" si="1"/>
        <v>052</v>
      </c>
      <c r="D33" s="10" t="s">
        <v>64</v>
      </c>
      <c r="E33" s="10" t="s">
        <v>65</v>
      </c>
      <c r="F33" s="10" t="s">
        <v>66</v>
      </c>
      <c r="G33" s="11" t="str">
        <f t="shared" ref="G33:G39" si="2">+LEFT(J33,1)</f>
        <v>4</v>
      </c>
      <c r="H33" s="10" t="s">
        <v>363</v>
      </c>
      <c r="I33" s="10" t="s">
        <v>364</v>
      </c>
      <c r="J33" s="10" t="s">
        <v>365</v>
      </c>
      <c r="K33" s="10" t="s">
        <v>366</v>
      </c>
      <c r="L33" s="12" t="s">
        <v>58</v>
      </c>
      <c r="M33" s="10" t="s">
        <v>69</v>
      </c>
      <c r="N33" s="12" t="s">
        <v>59</v>
      </c>
      <c r="O33" s="2" t="s">
        <v>2006</v>
      </c>
      <c r="P33" s="13" t="s">
        <v>19</v>
      </c>
      <c r="Q33" s="13">
        <v>11</v>
      </c>
      <c r="R33" s="6">
        <v>859903.1</v>
      </c>
      <c r="S33" s="6">
        <v>6780308.5999999996</v>
      </c>
      <c r="T33" s="7" t="s">
        <v>70</v>
      </c>
      <c r="U33" s="7" t="s">
        <v>71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1:158" s="7" customFormat="1" x14ac:dyDescent="0.25">
      <c r="A34" s="2" t="s">
        <v>62</v>
      </c>
      <c r="B34" s="2" t="s">
        <v>63</v>
      </c>
      <c r="C34" s="3" t="str">
        <f t="shared" si="1"/>
        <v>052</v>
      </c>
      <c r="D34" s="2" t="s">
        <v>64</v>
      </c>
      <c r="E34" s="2" t="s">
        <v>65</v>
      </c>
      <c r="F34" s="2" t="s">
        <v>66</v>
      </c>
      <c r="G34" s="3" t="str">
        <f t="shared" si="2"/>
        <v>5</v>
      </c>
      <c r="H34" s="2" t="s">
        <v>390</v>
      </c>
      <c r="I34" s="2" t="s">
        <v>391</v>
      </c>
      <c r="J34" s="2" t="s">
        <v>396</v>
      </c>
      <c r="K34" s="2" t="s">
        <v>397</v>
      </c>
      <c r="L34" s="4" t="s">
        <v>58</v>
      </c>
      <c r="M34" s="2" t="s">
        <v>69</v>
      </c>
      <c r="N34" s="4" t="s">
        <v>59</v>
      </c>
      <c r="O34" s="2" t="s">
        <v>2006</v>
      </c>
      <c r="P34" s="5" t="s">
        <v>19</v>
      </c>
      <c r="Q34" s="5">
        <v>11</v>
      </c>
      <c r="R34" s="6">
        <v>859903.1</v>
      </c>
      <c r="S34" s="6">
        <v>6780308.5999999996</v>
      </c>
      <c r="T34" s="7" t="s">
        <v>70</v>
      </c>
      <c r="U34" s="7" t="s">
        <v>71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</row>
    <row r="35" spans="1:158" s="7" customFormat="1" x14ac:dyDescent="0.25">
      <c r="A35" s="2" t="s">
        <v>21</v>
      </c>
      <c r="B35" s="2" t="s">
        <v>22</v>
      </c>
      <c r="C35" s="3" t="str">
        <f t="shared" si="1"/>
        <v>055</v>
      </c>
      <c r="D35" s="2" t="s">
        <v>285</v>
      </c>
      <c r="E35" s="2" t="s">
        <v>286</v>
      </c>
      <c r="F35" s="2" t="s">
        <v>287</v>
      </c>
      <c r="G35" s="3" t="str">
        <f t="shared" si="2"/>
        <v>4</v>
      </c>
      <c r="H35" s="2" t="s">
        <v>240</v>
      </c>
      <c r="I35" s="2" t="s">
        <v>241</v>
      </c>
      <c r="J35" s="2" t="s">
        <v>268</v>
      </c>
      <c r="K35" s="2" t="s">
        <v>269</v>
      </c>
      <c r="L35" s="4" t="s">
        <v>58</v>
      </c>
      <c r="M35" s="2" t="s">
        <v>69</v>
      </c>
      <c r="N35" s="4" t="s">
        <v>59</v>
      </c>
      <c r="O35" s="2" t="s">
        <v>2006</v>
      </c>
      <c r="P35" s="5">
        <v>27</v>
      </c>
      <c r="Q35" s="5" t="s">
        <v>19</v>
      </c>
      <c r="R35" s="6">
        <v>874641.3</v>
      </c>
      <c r="S35" s="6">
        <v>6896623.7000000002</v>
      </c>
      <c r="T35" s="7" t="s">
        <v>288</v>
      </c>
      <c r="U35" s="7" t="s">
        <v>289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</row>
    <row r="36" spans="1:158" s="7" customFormat="1" x14ac:dyDescent="0.25">
      <c r="A36" s="2" t="s">
        <v>21</v>
      </c>
      <c r="B36" s="2" t="s">
        <v>22</v>
      </c>
      <c r="C36" s="3" t="str">
        <f t="shared" si="1"/>
        <v>070</v>
      </c>
      <c r="D36" s="2" t="s">
        <v>387</v>
      </c>
      <c r="E36" s="2" t="s">
        <v>388</v>
      </c>
      <c r="F36" s="2" t="s">
        <v>389</v>
      </c>
      <c r="G36" s="3" t="str">
        <f t="shared" si="2"/>
        <v>5</v>
      </c>
      <c r="H36" s="2" t="s">
        <v>390</v>
      </c>
      <c r="I36" s="2" t="s">
        <v>391</v>
      </c>
      <c r="J36" s="2" t="s">
        <v>392</v>
      </c>
      <c r="K36" s="2" t="s">
        <v>393</v>
      </c>
      <c r="L36" s="4" t="s">
        <v>58</v>
      </c>
      <c r="M36" s="2" t="s">
        <v>69</v>
      </c>
      <c r="N36" s="4" t="s">
        <v>59</v>
      </c>
      <c r="O36" s="2" t="s">
        <v>2006</v>
      </c>
      <c r="P36" s="5">
        <v>17</v>
      </c>
      <c r="Q36" s="5" t="s">
        <v>19</v>
      </c>
      <c r="R36" s="6">
        <v>936557.6</v>
      </c>
      <c r="S36" s="6">
        <v>6729107.7000000002</v>
      </c>
      <c r="T36" s="7" t="s">
        <v>394</v>
      </c>
      <c r="U36" s="7" t="s">
        <v>395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</row>
    <row r="37" spans="1:158" s="6" customFormat="1" x14ac:dyDescent="0.25">
      <c r="A37" s="10" t="s">
        <v>21</v>
      </c>
      <c r="B37" s="10" t="s">
        <v>50</v>
      </c>
      <c r="C37" s="11" t="str">
        <f t="shared" si="1"/>
        <v>070</v>
      </c>
      <c r="D37" s="10" t="s">
        <v>128</v>
      </c>
      <c r="E37" s="10" t="s">
        <v>129</v>
      </c>
      <c r="F37" s="10" t="s">
        <v>130</v>
      </c>
      <c r="G37" s="11" t="str">
        <f t="shared" si="2"/>
        <v>3</v>
      </c>
      <c r="H37" s="10" t="s">
        <v>118</v>
      </c>
      <c r="I37" s="10" t="s">
        <v>119</v>
      </c>
      <c r="J37" s="10" t="s">
        <v>120</v>
      </c>
      <c r="K37" s="10" t="s">
        <v>121</v>
      </c>
      <c r="L37" s="12" t="s">
        <v>58</v>
      </c>
      <c r="M37" s="10" t="s">
        <v>69</v>
      </c>
      <c r="N37" s="12" t="s">
        <v>59</v>
      </c>
      <c r="O37" s="2" t="s">
        <v>2006</v>
      </c>
      <c r="P37" s="13">
        <v>60</v>
      </c>
      <c r="Q37" s="13" t="s">
        <v>19</v>
      </c>
      <c r="R37" s="6">
        <v>982732.1</v>
      </c>
      <c r="S37" s="6">
        <v>6725958.2999999998</v>
      </c>
      <c r="T37" s="7" t="s">
        <v>131</v>
      </c>
      <c r="U37" s="7" t="s">
        <v>132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</row>
    <row r="38" spans="1:158" s="7" customFormat="1" x14ac:dyDescent="0.25">
      <c r="A38" s="2" t="s">
        <v>21</v>
      </c>
      <c r="B38" s="2" t="s">
        <v>50</v>
      </c>
      <c r="C38" s="3" t="str">
        <f t="shared" si="1"/>
        <v>070</v>
      </c>
      <c r="D38" s="2" t="s">
        <v>128</v>
      </c>
      <c r="E38" s="2" t="s">
        <v>129</v>
      </c>
      <c r="F38" s="2" t="s">
        <v>130</v>
      </c>
      <c r="G38" s="3" t="str">
        <f t="shared" si="2"/>
        <v>4</v>
      </c>
      <c r="H38" s="2" t="s">
        <v>240</v>
      </c>
      <c r="I38" s="2" t="s">
        <v>241</v>
      </c>
      <c r="J38" s="2" t="s">
        <v>242</v>
      </c>
      <c r="K38" s="2" t="s">
        <v>243</v>
      </c>
      <c r="L38" s="4" t="s">
        <v>58</v>
      </c>
      <c r="M38" s="2" t="s">
        <v>69</v>
      </c>
      <c r="N38" s="4" t="s">
        <v>59</v>
      </c>
      <c r="O38" s="2" t="s">
        <v>2006</v>
      </c>
      <c r="P38" s="5">
        <v>42</v>
      </c>
      <c r="Q38" s="5" t="s">
        <v>19</v>
      </c>
      <c r="R38" s="6">
        <v>982732.1</v>
      </c>
      <c r="S38" s="6">
        <v>6725958.2999999998</v>
      </c>
      <c r="T38" s="8" t="s">
        <v>131</v>
      </c>
      <c r="U38" s="8" t="s">
        <v>132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</row>
    <row r="39" spans="1:158" s="7" customFormat="1" x14ac:dyDescent="0.25">
      <c r="A39" s="2" t="s">
        <v>21</v>
      </c>
      <c r="B39" s="2" t="s">
        <v>50</v>
      </c>
      <c r="C39" s="3" t="str">
        <f t="shared" si="1"/>
        <v>070</v>
      </c>
      <c r="D39" s="2" t="s">
        <v>128</v>
      </c>
      <c r="E39" s="2" t="s">
        <v>129</v>
      </c>
      <c r="F39" s="2" t="s">
        <v>130</v>
      </c>
      <c r="G39" s="3" t="str">
        <f t="shared" si="2"/>
        <v>4</v>
      </c>
      <c r="H39" s="2" t="s">
        <v>240</v>
      </c>
      <c r="I39" s="2" t="s">
        <v>241</v>
      </c>
      <c r="J39" s="2" t="s">
        <v>268</v>
      </c>
      <c r="K39" s="2" t="s">
        <v>269</v>
      </c>
      <c r="L39" s="4" t="s">
        <v>58</v>
      </c>
      <c r="M39" s="2" t="s">
        <v>69</v>
      </c>
      <c r="N39" s="4" t="s">
        <v>59</v>
      </c>
      <c r="O39" s="2" t="s">
        <v>2006</v>
      </c>
      <c r="P39" s="5">
        <v>45</v>
      </c>
      <c r="Q39" s="5" t="s">
        <v>19</v>
      </c>
      <c r="R39" s="6">
        <v>982732.1</v>
      </c>
      <c r="S39" s="6">
        <v>6725958.2999999998</v>
      </c>
      <c r="T39" s="7" t="s">
        <v>131</v>
      </c>
      <c r="U39" s="7" t="s">
        <v>132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</row>
    <row r="40" spans="1:158" s="7" customFormat="1" x14ac:dyDescent="0.25">
      <c r="A40" s="2" t="s">
        <v>21</v>
      </c>
      <c r="B40" s="2" t="s">
        <v>50</v>
      </c>
      <c r="C40" s="3" t="str">
        <f t="shared" si="1"/>
        <v>077</v>
      </c>
      <c r="D40" s="2" t="s">
        <v>51</v>
      </c>
      <c r="E40" s="2" t="s">
        <v>52</v>
      </c>
      <c r="F40" s="2" t="s">
        <v>53</v>
      </c>
      <c r="G40" s="3" t="str">
        <f>+RIGHT(I40,1)</f>
        <v>4</v>
      </c>
      <c r="H40" s="2" t="s">
        <v>54</v>
      </c>
      <c r="I40" s="2" t="s">
        <v>55</v>
      </c>
      <c r="J40" s="2" t="s">
        <v>56</v>
      </c>
      <c r="K40" s="2" t="s">
        <v>57</v>
      </c>
      <c r="L40" s="4" t="s">
        <v>58</v>
      </c>
      <c r="M40" s="2" t="s">
        <v>69</v>
      </c>
      <c r="N40" s="4" t="s">
        <v>59</v>
      </c>
      <c r="O40" s="2" t="s">
        <v>2006</v>
      </c>
      <c r="P40" s="5">
        <v>5</v>
      </c>
      <c r="Q40" s="5" t="s">
        <v>19</v>
      </c>
      <c r="R40" s="6">
        <v>674839.5</v>
      </c>
      <c r="S40" s="6">
        <v>6828078.9000000004</v>
      </c>
      <c r="T40" s="7" t="s">
        <v>60</v>
      </c>
      <c r="U40" s="7" t="s">
        <v>61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</row>
    <row r="41" spans="1:158" s="7" customFormat="1" x14ac:dyDescent="0.25">
      <c r="A41" s="2" t="s">
        <v>21</v>
      </c>
      <c r="B41" s="2" t="s">
        <v>22</v>
      </c>
      <c r="C41" s="3" t="str">
        <f t="shared" si="1"/>
        <v>077</v>
      </c>
      <c r="D41" s="2" t="s">
        <v>180</v>
      </c>
      <c r="E41" s="2" t="s">
        <v>181</v>
      </c>
      <c r="F41" s="2" t="s">
        <v>182</v>
      </c>
      <c r="G41" s="3" t="str">
        <f t="shared" ref="G41:G49" si="3">+LEFT(J41,1)</f>
        <v>4</v>
      </c>
      <c r="H41" s="2" t="s">
        <v>240</v>
      </c>
      <c r="I41" s="2" t="s">
        <v>241</v>
      </c>
      <c r="J41" s="2" t="s">
        <v>242</v>
      </c>
      <c r="K41" s="2" t="s">
        <v>243</v>
      </c>
      <c r="L41" s="4" t="s">
        <v>58</v>
      </c>
      <c r="M41" s="2" t="s">
        <v>69</v>
      </c>
      <c r="N41" s="4" t="s">
        <v>59</v>
      </c>
      <c r="O41" s="2" t="s">
        <v>2006</v>
      </c>
      <c r="P41" s="5">
        <v>40</v>
      </c>
      <c r="Q41" s="5" t="s">
        <v>19</v>
      </c>
      <c r="R41" s="6">
        <v>675076.1</v>
      </c>
      <c r="S41" s="6">
        <v>6823148.7000000002</v>
      </c>
      <c r="T41" s="8" t="s">
        <v>183</v>
      </c>
      <c r="U41" s="8" t="s">
        <v>184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</row>
    <row r="42" spans="1:158" s="7" customFormat="1" x14ac:dyDescent="0.25">
      <c r="A42" s="2" t="s">
        <v>21</v>
      </c>
      <c r="B42" s="2" t="s">
        <v>22</v>
      </c>
      <c r="C42" s="3" t="str">
        <f t="shared" ref="C42:C73" si="4">+LEFT(D42,3)</f>
        <v>077</v>
      </c>
      <c r="D42" s="2" t="s">
        <v>180</v>
      </c>
      <c r="E42" s="2" t="s">
        <v>181</v>
      </c>
      <c r="F42" s="2" t="s">
        <v>182</v>
      </c>
      <c r="G42" s="3" t="str">
        <f t="shared" si="3"/>
        <v>4</v>
      </c>
      <c r="H42" s="2" t="s">
        <v>240</v>
      </c>
      <c r="I42" s="2" t="s">
        <v>241</v>
      </c>
      <c r="J42" s="2" t="s">
        <v>268</v>
      </c>
      <c r="K42" s="2" t="s">
        <v>269</v>
      </c>
      <c r="L42" s="4" t="s">
        <v>58</v>
      </c>
      <c r="M42" s="2" t="s">
        <v>69</v>
      </c>
      <c r="N42" s="4" t="s">
        <v>59</v>
      </c>
      <c r="O42" s="2" t="s">
        <v>2006</v>
      </c>
      <c r="P42" s="5">
        <v>25</v>
      </c>
      <c r="Q42" s="5" t="s">
        <v>19</v>
      </c>
      <c r="R42" s="6">
        <v>675076.1</v>
      </c>
      <c r="S42" s="6">
        <v>6823148.7000000002</v>
      </c>
      <c r="T42" s="7" t="s">
        <v>183</v>
      </c>
      <c r="U42" s="7" t="s">
        <v>184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</row>
    <row r="43" spans="1:158" s="7" customFormat="1" x14ac:dyDescent="0.25">
      <c r="A43" s="2" t="s">
        <v>21</v>
      </c>
      <c r="B43" s="2" t="s">
        <v>22</v>
      </c>
      <c r="C43" s="3" t="str">
        <f t="shared" si="4"/>
        <v>077</v>
      </c>
      <c r="D43" s="2" t="s">
        <v>180</v>
      </c>
      <c r="E43" s="2" t="s">
        <v>181</v>
      </c>
      <c r="F43" s="2" t="s">
        <v>182</v>
      </c>
      <c r="G43" s="3" t="str">
        <f t="shared" si="3"/>
        <v>5</v>
      </c>
      <c r="H43" s="2" t="s">
        <v>390</v>
      </c>
      <c r="I43" s="2" t="s">
        <v>391</v>
      </c>
      <c r="J43" s="2" t="s">
        <v>396</v>
      </c>
      <c r="K43" s="2" t="s">
        <v>397</v>
      </c>
      <c r="L43" s="4" t="s">
        <v>58</v>
      </c>
      <c r="M43" s="2" t="s">
        <v>69</v>
      </c>
      <c r="N43" s="4" t="s">
        <v>59</v>
      </c>
      <c r="O43" s="2" t="s">
        <v>2006</v>
      </c>
      <c r="P43" s="5">
        <v>25</v>
      </c>
      <c r="Q43" s="5" t="s">
        <v>19</v>
      </c>
      <c r="R43" s="6">
        <v>675076.1</v>
      </c>
      <c r="S43" s="6">
        <v>6823148.7000000002</v>
      </c>
      <c r="T43" s="7" t="s">
        <v>183</v>
      </c>
      <c r="U43" s="7" t="s">
        <v>184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</row>
    <row r="44" spans="1:158" s="7" customFormat="1" x14ac:dyDescent="0.25">
      <c r="A44" s="2" t="s">
        <v>21</v>
      </c>
      <c r="B44" s="2" t="s">
        <v>50</v>
      </c>
      <c r="C44" s="3" t="str">
        <f t="shared" si="4"/>
        <v>077</v>
      </c>
      <c r="D44" s="2" t="s">
        <v>162</v>
      </c>
      <c r="E44" s="2" t="s">
        <v>163</v>
      </c>
      <c r="F44" s="2" t="s">
        <v>164</v>
      </c>
      <c r="G44" s="3" t="str">
        <f t="shared" si="3"/>
        <v>4</v>
      </c>
      <c r="H44" s="2" t="s">
        <v>240</v>
      </c>
      <c r="I44" s="2" t="s">
        <v>241</v>
      </c>
      <c r="J44" s="2" t="s">
        <v>242</v>
      </c>
      <c r="K44" s="2" t="s">
        <v>243</v>
      </c>
      <c r="L44" s="4" t="s">
        <v>58</v>
      </c>
      <c r="M44" s="2" t="s">
        <v>69</v>
      </c>
      <c r="N44" s="4" t="s">
        <v>59</v>
      </c>
      <c r="O44" s="2" t="s">
        <v>2006</v>
      </c>
      <c r="P44" s="5">
        <v>65</v>
      </c>
      <c r="Q44" s="5" t="s">
        <v>19</v>
      </c>
      <c r="R44" s="6">
        <v>722406.2</v>
      </c>
      <c r="S44" s="6">
        <v>6827584.5</v>
      </c>
      <c r="T44" s="7" t="s">
        <v>165</v>
      </c>
      <c r="U44" s="7" t="s">
        <v>166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</row>
    <row r="45" spans="1:158" s="7" customFormat="1" x14ac:dyDescent="0.25">
      <c r="A45" s="2" t="s">
        <v>21</v>
      </c>
      <c r="B45" s="2" t="s">
        <v>50</v>
      </c>
      <c r="C45" s="3" t="str">
        <f t="shared" si="4"/>
        <v>077</v>
      </c>
      <c r="D45" s="2" t="s">
        <v>162</v>
      </c>
      <c r="E45" s="2" t="s">
        <v>163</v>
      </c>
      <c r="F45" s="2" t="s">
        <v>164</v>
      </c>
      <c r="G45" s="3" t="str">
        <f t="shared" si="3"/>
        <v>5</v>
      </c>
      <c r="H45" s="2" t="s">
        <v>390</v>
      </c>
      <c r="I45" s="2" t="s">
        <v>391</v>
      </c>
      <c r="J45" s="2" t="s">
        <v>396</v>
      </c>
      <c r="K45" s="2" t="s">
        <v>397</v>
      </c>
      <c r="L45" s="4" t="s">
        <v>58</v>
      </c>
      <c r="M45" s="2" t="s">
        <v>69</v>
      </c>
      <c r="N45" s="4" t="s">
        <v>59</v>
      </c>
      <c r="O45" s="2" t="s">
        <v>2006</v>
      </c>
      <c r="P45" s="5">
        <v>22</v>
      </c>
      <c r="Q45" s="5" t="s">
        <v>19</v>
      </c>
      <c r="R45" s="6">
        <v>722406.2</v>
      </c>
      <c r="S45" s="6">
        <v>6827584.5</v>
      </c>
      <c r="T45" s="7" t="s">
        <v>165</v>
      </c>
      <c r="U45" s="7" t="s">
        <v>166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</row>
    <row r="46" spans="1:158" s="7" customFormat="1" x14ac:dyDescent="0.25">
      <c r="A46" s="2" t="s">
        <v>21</v>
      </c>
      <c r="B46" s="2" t="s">
        <v>22</v>
      </c>
      <c r="C46" s="3" t="str">
        <f t="shared" si="4"/>
        <v>077</v>
      </c>
      <c r="D46" s="2" t="s">
        <v>256</v>
      </c>
      <c r="E46" s="2" t="s">
        <v>257</v>
      </c>
      <c r="F46" s="2" t="s">
        <v>258</v>
      </c>
      <c r="G46" s="3" t="str">
        <f t="shared" si="3"/>
        <v>4</v>
      </c>
      <c r="H46" s="2" t="s">
        <v>240</v>
      </c>
      <c r="I46" s="2" t="s">
        <v>241</v>
      </c>
      <c r="J46" s="2" t="s">
        <v>242</v>
      </c>
      <c r="K46" s="2" t="s">
        <v>243</v>
      </c>
      <c r="L46" s="4" t="s">
        <v>58</v>
      </c>
      <c r="M46" s="2" t="s">
        <v>69</v>
      </c>
      <c r="N46" s="4" t="s">
        <v>59</v>
      </c>
      <c r="O46" s="2" t="s">
        <v>2006</v>
      </c>
      <c r="P46" s="5">
        <v>121</v>
      </c>
      <c r="Q46" s="5" t="s">
        <v>19</v>
      </c>
      <c r="R46" s="6">
        <v>676337.5</v>
      </c>
      <c r="S46" s="6">
        <v>6870937.2000000002</v>
      </c>
      <c r="T46" s="7" t="s">
        <v>259</v>
      </c>
      <c r="U46" s="7" t="s">
        <v>260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</row>
    <row r="47" spans="1:158" s="7" customFormat="1" x14ac:dyDescent="0.25">
      <c r="A47" s="2" t="s">
        <v>21</v>
      </c>
      <c r="B47" s="2" t="s">
        <v>22</v>
      </c>
      <c r="C47" s="3" t="str">
        <f t="shared" si="4"/>
        <v>077</v>
      </c>
      <c r="D47" s="2" t="s">
        <v>256</v>
      </c>
      <c r="E47" s="2" t="s">
        <v>257</v>
      </c>
      <c r="F47" s="2" t="s">
        <v>258</v>
      </c>
      <c r="G47" s="3" t="str">
        <f t="shared" si="3"/>
        <v>4</v>
      </c>
      <c r="H47" s="2" t="s">
        <v>240</v>
      </c>
      <c r="I47" s="2" t="s">
        <v>241</v>
      </c>
      <c r="J47" s="2" t="s">
        <v>268</v>
      </c>
      <c r="K47" s="2" t="s">
        <v>269</v>
      </c>
      <c r="L47" s="4" t="s">
        <v>58</v>
      </c>
      <c r="M47" s="2" t="s">
        <v>69</v>
      </c>
      <c r="N47" s="4" t="s">
        <v>59</v>
      </c>
      <c r="O47" s="2" t="s">
        <v>2006</v>
      </c>
      <c r="P47" s="5">
        <v>67</v>
      </c>
      <c r="Q47" s="5" t="s">
        <v>19</v>
      </c>
      <c r="R47" s="6">
        <v>676337.5</v>
      </c>
      <c r="S47" s="6">
        <v>6870937.2000000002</v>
      </c>
      <c r="T47" s="7" t="s">
        <v>259</v>
      </c>
      <c r="U47" s="7" t="s">
        <v>260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</row>
    <row r="48" spans="1:158" s="7" customFormat="1" x14ac:dyDescent="0.25">
      <c r="A48" s="2" t="s">
        <v>21</v>
      </c>
      <c r="B48" s="2" t="s">
        <v>22</v>
      </c>
      <c r="C48" s="3" t="str">
        <f t="shared" si="4"/>
        <v>077</v>
      </c>
      <c r="D48" s="2" t="s">
        <v>256</v>
      </c>
      <c r="E48" s="2" t="s">
        <v>257</v>
      </c>
      <c r="F48" s="2" t="s">
        <v>258</v>
      </c>
      <c r="G48" s="3" t="str">
        <f t="shared" si="3"/>
        <v>5</v>
      </c>
      <c r="H48" s="2" t="s">
        <v>390</v>
      </c>
      <c r="I48" s="2" t="s">
        <v>391</v>
      </c>
      <c r="J48" s="2" t="s">
        <v>392</v>
      </c>
      <c r="K48" s="2" t="s">
        <v>393</v>
      </c>
      <c r="L48" s="4" t="s">
        <v>58</v>
      </c>
      <c r="M48" s="2" t="s">
        <v>69</v>
      </c>
      <c r="N48" s="4" t="s">
        <v>59</v>
      </c>
      <c r="O48" s="2" t="s">
        <v>2006</v>
      </c>
      <c r="P48" s="5">
        <v>21</v>
      </c>
      <c r="Q48" s="5" t="s">
        <v>19</v>
      </c>
      <c r="R48" s="6">
        <v>676337.5</v>
      </c>
      <c r="S48" s="6">
        <v>6870937.2000000002</v>
      </c>
      <c r="T48" s="7" t="s">
        <v>259</v>
      </c>
      <c r="U48" s="7" t="s">
        <v>260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</row>
    <row r="49" spans="1:158" s="7" customFormat="1" x14ac:dyDescent="0.25">
      <c r="A49" s="2" t="s">
        <v>21</v>
      </c>
      <c r="B49" s="2" t="s">
        <v>22</v>
      </c>
      <c r="C49" s="3" t="str">
        <f t="shared" si="4"/>
        <v>077</v>
      </c>
      <c r="D49" s="2" t="s">
        <v>256</v>
      </c>
      <c r="E49" s="2" t="s">
        <v>257</v>
      </c>
      <c r="F49" s="2" t="s">
        <v>258</v>
      </c>
      <c r="G49" s="3" t="str">
        <f t="shared" si="3"/>
        <v>5</v>
      </c>
      <c r="H49" s="2" t="s">
        <v>390</v>
      </c>
      <c r="I49" s="2" t="s">
        <v>391</v>
      </c>
      <c r="J49" s="2" t="s">
        <v>396</v>
      </c>
      <c r="K49" s="2" t="s">
        <v>397</v>
      </c>
      <c r="L49" s="4" t="s">
        <v>58</v>
      </c>
      <c r="M49" s="2" t="s">
        <v>69</v>
      </c>
      <c r="N49" s="4" t="s">
        <v>59</v>
      </c>
      <c r="O49" s="2" t="s">
        <v>2006</v>
      </c>
      <c r="P49" s="5">
        <v>42</v>
      </c>
      <c r="Q49" s="5" t="s">
        <v>19</v>
      </c>
      <c r="R49" s="6">
        <v>676337.5</v>
      </c>
      <c r="S49" s="6">
        <v>6870937.2000000002</v>
      </c>
      <c r="T49" s="7" t="s">
        <v>259</v>
      </c>
      <c r="U49" s="7" t="s">
        <v>260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</row>
    <row r="50" spans="1:158" s="8" customFormat="1" x14ac:dyDescent="0.25">
      <c r="A50" s="2" t="s">
        <v>21</v>
      </c>
      <c r="B50" s="2" t="s">
        <v>22</v>
      </c>
      <c r="C50" s="3" t="str">
        <f t="shared" si="4"/>
        <v>088</v>
      </c>
      <c r="D50" s="2" t="s">
        <v>72</v>
      </c>
      <c r="E50" s="2" t="s">
        <v>73</v>
      </c>
      <c r="F50" s="2" t="s">
        <v>74</v>
      </c>
      <c r="G50" s="3" t="str">
        <f>+RIGHT(I50,1)</f>
        <v>4</v>
      </c>
      <c r="H50" s="2" t="s">
        <v>54</v>
      </c>
      <c r="I50" s="2" t="s">
        <v>55</v>
      </c>
      <c r="J50" s="2" t="s">
        <v>67</v>
      </c>
      <c r="K50" s="2" t="s">
        <v>68</v>
      </c>
      <c r="L50" s="4" t="s">
        <v>58</v>
      </c>
      <c r="M50" s="2" t="s">
        <v>69</v>
      </c>
      <c r="N50" s="4" t="s">
        <v>59</v>
      </c>
      <c r="O50" s="2" t="s">
        <v>2006</v>
      </c>
      <c r="P50" s="5">
        <v>7</v>
      </c>
      <c r="Q50" s="5" t="s">
        <v>19</v>
      </c>
      <c r="R50" s="6">
        <v>942120.1</v>
      </c>
      <c r="S50" s="6">
        <v>6771625.5999999996</v>
      </c>
      <c r="T50" s="8" t="s">
        <v>75</v>
      </c>
      <c r="U50" s="8" t="s">
        <v>76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</row>
    <row r="51" spans="1:158" s="8" customFormat="1" x14ac:dyDescent="0.25">
      <c r="A51" s="2" t="s">
        <v>21</v>
      </c>
      <c r="B51" s="2" t="s">
        <v>22</v>
      </c>
      <c r="C51" s="3" t="str">
        <f t="shared" si="4"/>
        <v>088</v>
      </c>
      <c r="D51" s="2" t="s">
        <v>72</v>
      </c>
      <c r="E51" s="2" t="s">
        <v>73</v>
      </c>
      <c r="F51" s="2" t="s">
        <v>74</v>
      </c>
      <c r="G51" s="3" t="str">
        <f t="shared" ref="G51:G82" si="5">+LEFT(J51,1)</f>
        <v>4</v>
      </c>
      <c r="H51" s="2" t="s">
        <v>240</v>
      </c>
      <c r="I51" s="2" t="s">
        <v>241</v>
      </c>
      <c r="J51" s="2" t="s">
        <v>242</v>
      </c>
      <c r="K51" s="2" t="s">
        <v>243</v>
      </c>
      <c r="L51" s="4" t="s">
        <v>58</v>
      </c>
      <c r="M51" s="2" t="s">
        <v>69</v>
      </c>
      <c r="N51" s="4" t="s">
        <v>59</v>
      </c>
      <c r="O51" s="2" t="s">
        <v>2006</v>
      </c>
      <c r="P51" s="5">
        <v>28</v>
      </c>
      <c r="Q51" s="5" t="s">
        <v>19</v>
      </c>
      <c r="R51" s="6">
        <v>942120.1</v>
      </c>
      <c r="S51" s="6">
        <v>6771625.5999999996</v>
      </c>
      <c r="T51" s="8" t="s">
        <v>75</v>
      </c>
      <c r="U51" s="8" t="s">
        <v>76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</row>
    <row r="52" spans="1:158" s="7" customFormat="1" x14ac:dyDescent="0.25">
      <c r="A52" s="2" t="s">
        <v>21</v>
      </c>
      <c r="B52" s="2" t="s">
        <v>22</v>
      </c>
      <c r="C52" s="3" t="str">
        <f t="shared" si="4"/>
        <v>088</v>
      </c>
      <c r="D52" s="2" t="s">
        <v>72</v>
      </c>
      <c r="E52" s="2" t="s">
        <v>73</v>
      </c>
      <c r="F52" s="2" t="s">
        <v>74</v>
      </c>
      <c r="G52" s="3" t="str">
        <f t="shared" si="5"/>
        <v>4</v>
      </c>
      <c r="H52" s="2" t="s">
        <v>240</v>
      </c>
      <c r="I52" s="2" t="s">
        <v>241</v>
      </c>
      <c r="J52" s="2" t="s">
        <v>268</v>
      </c>
      <c r="K52" s="2" t="s">
        <v>269</v>
      </c>
      <c r="L52" s="4" t="s">
        <v>58</v>
      </c>
      <c r="M52" s="2" t="s">
        <v>69</v>
      </c>
      <c r="N52" s="4" t="s">
        <v>59</v>
      </c>
      <c r="O52" s="2" t="s">
        <v>2006</v>
      </c>
      <c r="P52" s="5">
        <v>25</v>
      </c>
      <c r="Q52" s="5" t="s">
        <v>19</v>
      </c>
      <c r="R52" s="6">
        <v>942120.1</v>
      </c>
      <c r="S52" s="6">
        <v>6771625.5999999996</v>
      </c>
      <c r="T52" s="7" t="s">
        <v>75</v>
      </c>
      <c r="U52" s="7" t="s">
        <v>76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</row>
    <row r="53" spans="1:158" s="7" customFormat="1" x14ac:dyDescent="0.25">
      <c r="A53" s="2" t="s">
        <v>21</v>
      </c>
      <c r="B53" s="2" t="s">
        <v>50</v>
      </c>
      <c r="C53" s="3" t="str">
        <f t="shared" si="4"/>
        <v>089</v>
      </c>
      <c r="D53" s="2" t="s">
        <v>261</v>
      </c>
      <c r="E53" s="2" t="s">
        <v>262</v>
      </c>
      <c r="F53" s="2" t="s">
        <v>263</v>
      </c>
      <c r="G53" s="3" t="str">
        <f t="shared" si="5"/>
        <v>4</v>
      </c>
      <c r="H53" s="2" t="s">
        <v>240</v>
      </c>
      <c r="I53" s="2" t="s">
        <v>241</v>
      </c>
      <c r="J53" s="2" t="s">
        <v>242</v>
      </c>
      <c r="K53" s="2" t="s">
        <v>243</v>
      </c>
      <c r="L53" s="4" t="s">
        <v>58</v>
      </c>
      <c r="M53" s="2" t="s">
        <v>69</v>
      </c>
      <c r="N53" s="4" t="s">
        <v>59</v>
      </c>
      <c r="O53" s="2" t="s">
        <v>2006</v>
      </c>
      <c r="P53" s="5">
        <v>32</v>
      </c>
      <c r="Q53" s="5" t="s">
        <v>19</v>
      </c>
      <c r="R53" s="6">
        <v>741295.1</v>
      </c>
      <c r="S53" s="6">
        <v>6743712.5</v>
      </c>
      <c r="T53" s="8" t="s">
        <v>264</v>
      </c>
      <c r="U53" s="8" t="s">
        <v>265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</row>
    <row r="54" spans="1:158" s="7" customFormat="1" x14ac:dyDescent="0.25">
      <c r="A54" s="2" t="s">
        <v>21</v>
      </c>
      <c r="B54" s="2" t="s">
        <v>50</v>
      </c>
      <c r="C54" s="3" t="str">
        <f t="shared" si="4"/>
        <v>089</v>
      </c>
      <c r="D54" s="2" t="s">
        <v>261</v>
      </c>
      <c r="E54" s="2" t="s">
        <v>262</v>
      </c>
      <c r="F54" s="2" t="s">
        <v>263</v>
      </c>
      <c r="G54" s="3" t="str">
        <f t="shared" si="5"/>
        <v>4</v>
      </c>
      <c r="H54" s="2" t="s">
        <v>240</v>
      </c>
      <c r="I54" s="2" t="s">
        <v>241</v>
      </c>
      <c r="J54" s="2" t="s">
        <v>268</v>
      </c>
      <c r="K54" s="2" t="s">
        <v>269</v>
      </c>
      <c r="L54" s="4" t="s">
        <v>58</v>
      </c>
      <c r="M54" s="2" t="s">
        <v>69</v>
      </c>
      <c r="N54" s="4" t="s">
        <v>59</v>
      </c>
      <c r="O54" s="2" t="s">
        <v>2006</v>
      </c>
      <c r="P54" s="5">
        <v>32</v>
      </c>
      <c r="Q54" s="5" t="s">
        <v>19</v>
      </c>
      <c r="R54" s="6">
        <v>741295.1</v>
      </c>
      <c r="S54" s="6">
        <v>6743712.5</v>
      </c>
      <c r="T54" s="7" t="s">
        <v>264</v>
      </c>
      <c r="U54" s="7" t="s">
        <v>265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</row>
    <row r="55" spans="1:158" s="7" customFormat="1" x14ac:dyDescent="0.25">
      <c r="A55" s="2" t="s">
        <v>21</v>
      </c>
      <c r="B55" s="2" t="s">
        <v>22</v>
      </c>
      <c r="C55" s="3" t="str">
        <f t="shared" si="4"/>
        <v>002</v>
      </c>
      <c r="D55" s="2" t="s">
        <v>207</v>
      </c>
      <c r="E55" s="2" t="s">
        <v>208</v>
      </c>
      <c r="F55" s="2" t="s">
        <v>209</v>
      </c>
      <c r="G55" s="3" t="str">
        <f t="shared" si="5"/>
        <v>3</v>
      </c>
      <c r="H55" s="2" t="s">
        <v>210</v>
      </c>
      <c r="I55" s="2" t="s">
        <v>211</v>
      </c>
      <c r="J55" s="2" t="s">
        <v>212</v>
      </c>
      <c r="K55" s="2" t="s">
        <v>213</v>
      </c>
      <c r="L55" s="4" t="s">
        <v>99</v>
      </c>
      <c r="M55" s="2" t="s">
        <v>100</v>
      </c>
      <c r="N55" s="4" t="s">
        <v>59</v>
      </c>
      <c r="O55" s="2" t="s">
        <v>2006</v>
      </c>
      <c r="P55" s="5">
        <v>26</v>
      </c>
      <c r="Q55" s="5" t="s">
        <v>19</v>
      </c>
      <c r="R55" s="6">
        <v>721896.1</v>
      </c>
      <c r="S55" s="6">
        <v>6973932.7999999998</v>
      </c>
      <c r="T55" s="7" t="s">
        <v>214</v>
      </c>
      <c r="U55" s="7" t="s">
        <v>215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</row>
    <row r="56" spans="1:158" s="7" customFormat="1" x14ac:dyDescent="0.25">
      <c r="A56" s="2" t="s">
        <v>21</v>
      </c>
      <c r="B56" s="2" t="s">
        <v>22</v>
      </c>
      <c r="C56" s="3" t="str">
        <f t="shared" si="4"/>
        <v>002</v>
      </c>
      <c r="D56" s="2" t="s">
        <v>266</v>
      </c>
      <c r="E56" s="2" t="s">
        <v>267</v>
      </c>
      <c r="F56" s="2" t="s">
        <v>209</v>
      </c>
      <c r="G56" s="3" t="str">
        <f t="shared" si="5"/>
        <v>4</v>
      </c>
      <c r="H56" s="2" t="s">
        <v>240</v>
      </c>
      <c r="I56" s="2" t="s">
        <v>241</v>
      </c>
      <c r="J56" s="2" t="s">
        <v>290</v>
      </c>
      <c r="K56" s="2" t="s">
        <v>291</v>
      </c>
      <c r="L56" s="4" t="s">
        <v>99</v>
      </c>
      <c r="M56" s="2" t="s">
        <v>100</v>
      </c>
      <c r="N56" s="4" t="s">
        <v>59</v>
      </c>
      <c r="O56" s="2" t="s">
        <v>2006</v>
      </c>
      <c r="P56" s="5">
        <v>36</v>
      </c>
      <c r="Q56" s="5" t="s">
        <v>19</v>
      </c>
      <c r="R56" s="6">
        <v>722227.19999999995</v>
      </c>
      <c r="S56" s="6">
        <v>6973845.9000000004</v>
      </c>
      <c r="T56" s="7" t="s">
        <v>270</v>
      </c>
      <c r="U56" s="7" t="s">
        <v>271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</row>
    <row r="57" spans="1:158" s="7" customFormat="1" x14ac:dyDescent="0.25">
      <c r="A57" s="2" t="s">
        <v>21</v>
      </c>
      <c r="B57" s="2" t="s">
        <v>50</v>
      </c>
      <c r="C57" s="3" t="str">
        <f t="shared" si="4"/>
        <v>002</v>
      </c>
      <c r="D57" s="2" t="s">
        <v>237</v>
      </c>
      <c r="E57" s="2" t="s">
        <v>238</v>
      </c>
      <c r="F57" s="2" t="s">
        <v>239</v>
      </c>
      <c r="G57" s="3" t="str">
        <f t="shared" si="5"/>
        <v>4</v>
      </c>
      <c r="H57" s="2" t="s">
        <v>240</v>
      </c>
      <c r="I57" s="2" t="s">
        <v>241</v>
      </c>
      <c r="J57" s="2" t="s">
        <v>290</v>
      </c>
      <c r="K57" s="2" t="s">
        <v>291</v>
      </c>
      <c r="L57" s="4" t="s">
        <v>99</v>
      </c>
      <c r="M57" s="2" t="s">
        <v>100</v>
      </c>
      <c r="N57" s="4" t="s">
        <v>59</v>
      </c>
      <c r="O57" s="2" t="s">
        <v>2006</v>
      </c>
      <c r="P57" s="5">
        <v>23</v>
      </c>
      <c r="Q57" s="5" t="s">
        <v>19</v>
      </c>
      <c r="R57" s="6">
        <v>723018</v>
      </c>
      <c r="S57" s="6">
        <v>6918213.5999999996</v>
      </c>
      <c r="T57" s="7" t="s">
        <v>244</v>
      </c>
      <c r="U57" s="7" t="s">
        <v>245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</row>
    <row r="58" spans="1:158" s="7" customFormat="1" x14ac:dyDescent="0.25">
      <c r="A58" s="2" t="s">
        <v>21</v>
      </c>
      <c r="B58" s="2" t="s">
        <v>22</v>
      </c>
      <c r="C58" s="3" t="str">
        <f t="shared" si="4"/>
        <v>008</v>
      </c>
      <c r="D58" s="2" t="s">
        <v>246</v>
      </c>
      <c r="E58" s="2" t="s">
        <v>247</v>
      </c>
      <c r="F58" s="2" t="s">
        <v>248</v>
      </c>
      <c r="G58" s="3" t="str">
        <f t="shared" si="5"/>
        <v>4</v>
      </c>
      <c r="H58" s="2" t="s">
        <v>240</v>
      </c>
      <c r="I58" s="2" t="s">
        <v>241</v>
      </c>
      <c r="J58" s="2" t="s">
        <v>292</v>
      </c>
      <c r="K58" s="2" t="s">
        <v>293</v>
      </c>
      <c r="L58" s="4" t="s">
        <v>99</v>
      </c>
      <c r="M58" s="2" t="s">
        <v>100</v>
      </c>
      <c r="N58" s="4" t="s">
        <v>59</v>
      </c>
      <c r="O58" s="2" t="s">
        <v>2006</v>
      </c>
      <c r="P58" s="5">
        <v>41</v>
      </c>
      <c r="Q58" s="5" t="s">
        <v>19</v>
      </c>
      <c r="R58" s="6">
        <v>823549.3</v>
      </c>
      <c r="S58" s="6">
        <v>6962468.2000000002</v>
      </c>
      <c r="T58" s="7" t="s">
        <v>249</v>
      </c>
      <c r="U58" s="7" t="s">
        <v>250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</row>
    <row r="59" spans="1:158" s="7" customFormat="1" x14ac:dyDescent="0.25">
      <c r="A59" s="2" t="s">
        <v>21</v>
      </c>
      <c r="B59" s="2" t="s">
        <v>50</v>
      </c>
      <c r="C59" s="3" t="str">
        <f t="shared" si="4"/>
        <v>010</v>
      </c>
      <c r="D59" s="2" t="s">
        <v>272</v>
      </c>
      <c r="E59" s="2" t="s">
        <v>273</v>
      </c>
      <c r="F59" s="2" t="s">
        <v>106</v>
      </c>
      <c r="G59" s="3" t="str">
        <f t="shared" si="5"/>
        <v>4</v>
      </c>
      <c r="H59" s="2" t="s">
        <v>240</v>
      </c>
      <c r="I59" s="2" t="s">
        <v>241</v>
      </c>
      <c r="J59" s="2" t="s">
        <v>290</v>
      </c>
      <c r="K59" s="2" t="s">
        <v>291</v>
      </c>
      <c r="L59" s="4" t="s">
        <v>99</v>
      </c>
      <c r="M59" s="2" t="s">
        <v>100</v>
      </c>
      <c r="N59" s="4" t="s">
        <v>59</v>
      </c>
      <c r="O59" s="2" t="s">
        <v>2006</v>
      </c>
      <c r="P59" s="5">
        <v>36</v>
      </c>
      <c r="Q59" s="5" t="s">
        <v>19</v>
      </c>
      <c r="R59" s="6">
        <v>779531.4</v>
      </c>
      <c r="S59" s="6">
        <v>6797745.9000000004</v>
      </c>
      <c r="T59" s="7" t="s">
        <v>274</v>
      </c>
      <c r="U59" s="7" t="s">
        <v>275</v>
      </c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</row>
    <row r="60" spans="1:158" s="7" customFormat="1" x14ac:dyDescent="0.25">
      <c r="A60" s="2" t="s">
        <v>62</v>
      </c>
      <c r="B60" s="2" t="s">
        <v>22</v>
      </c>
      <c r="C60" s="3" t="str">
        <f t="shared" si="4"/>
        <v>010</v>
      </c>
      <c r="D60" s="2" t="s">
        <v>185</v>
      </c>
      <c r="E60" s="2" t="s">
        <v>186</v>
      </c>
      <c r="F60" s="2" t="s">
        <v>106</v>
      </c>
      <c r="G60" s="3" t="str">
        <f t="shared" si="5"/>
        <v>4</v>
      </c>
      <c r="H60" s="2" t="s">
        <v>240</v>
      </c>
      <c r="I60" s="2" t="s">
        <v>241</v>
      </c>
      <c r="J60" s="2" t="s">
        <v>292</v>
      </c>
      <c r="K60" s="2" t="s">
        <v>293</v>
      </c>
      <c r="L60" s="4" t="s">
        <v>99</v>
      </c>
      <c r="M60" s="2" t="s">
        <v>100</v>
      </c>
      <c r="N60" s="4" t="s">
        <v>59</v>
      </c>
      <c r="O60" s="2" t="s">
        <v>2006</v>
      </c>
      <c r="P60" s="5">
        <v>45</v>
      </c>
      <c r="Q60" s="5" t="s">
        <v>19</v>
      </c>
      <c r="R60" s="6">
        <v>780226.3</v>
      </c>
      <c r="S60" s="6">
        <v>6800235.4000000004</v>
      </c>
      <c r="T60" s="7" t="s">
        <v>189</v>
      </c>
      <c r="U60" s="7" t="s">
        <v>190</v>
      </c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</row>
    <row r="61" spans="1:158" s="7" customFormat="1" x14ac:dyDescent="0.25">
      <c r="A61" s="2" t="s">
        <v>62</v>
      </c>
      <c r="B61" s="2" t="s">
        <v>50</v>
      </c>
      <c r="C61" s="3" t="str">
        <f t="shared" si="4"/>
        <v>021</v>
      </c>
      <c r="D61" s="2" t="s">
        <v>314</v>
      </c>
      <c r="E61" s="2" t="s">
        <v>315</v>
      </c>
      <c r="F61" s="2" t="s">
        <v>117</v>
      </c>
      <c r="G61" s="3" t="str">
        <f t="shared" si="5"/>
        <v>5</v>
      </c>
      <c r="H61" s="2" t="s">
        <v>390</v>
      </c>
      <c r="I61" s="2" t="s">
        <v>391</v>
      </c>
      <c r="J61" s="2" t="s">
        <v>398</v>
      </c>
      <c r="K61" s="2" t="s">
        <v>399</v>
      </c>
      <c r="L61" s="4" t="s">
        <v>99</v>
      </c>
      <c r="M61" s="2" t="s">
        <v>100</v>
      </c>
      <c r="N61" s="4" t="s">
        <v>59</v>
      </c>
      <c r="O61" s="2" t="s">
        <v>2006</v>
      </c>
      <c r="P61" s="5">
        <v>21</v>
      </c>
      <c r="Q61" s="5" t="s">
        <v>19</v>
      </c>
      <c r="R61" s="6">
        <v>853949.6</v>
      </c>
      <c r="S61" s="6">
        <v>6692411</v>
      </c>
      <c r="T61" s="7" t="s">
        <v>316</v>
      </c>
      <c r="U61" s="7" t="s">
        <v>317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</row>
    <row r="62" spans="1:158" s="7" customFormat="1" x14ac:dyDescent="0.25">
      <c r="A62" s="2" t="s">
        <v>21</v>
      </c>
      <c r="B62" s="2" t="s">
        <v>50</v>
      </c>
      <c r="C62" s="3" t="str">
        <f t="shared" si="4"/>
        <v>021</v>
      </c>
      <c r="D62" s="2" t="s">
        <v>156</v>
      </c>
      <c r="E62" s="2" t="s">
        <v>157</v>
      </c>
      <c r="F62" s="2" t="s">
        <v>117</v>
      </c>
      <c r="G62" s="3" t="str">
        <f t="shared" si="5"/>
        <v>3</v>
      </c>
      <c r="H62" s="2" t="s">
        <v>118</v>
      </c>
      <c r="I62" s="2" t="s">
        <v>119</v>
      </c>
      <c r="J62" s="2" t="s">
        <v>158</v>
      </c>
      <c r="K62" s="2" t="s">
        <v>159</v>
      </c>
      <c r="L62" s="4" t="s">
        <v>99</v>
      </c>
      <c r="M62" s="2" t="s">
        <v>100</v>
      </c>
      <c r="N62" s="4" t="s">
        <v>59</v>
      </c>
      <c r="O62" s="2" t="s">
        <v>2006</v>
      </c>
      <c r="P62" s="5">
        <v>46</v>
      </c>
      <c r="Q62" s="5" t="s">
        <v>19</v>
      </c>
      <c r="R62" s="6">
        <v>850786</v>
      </c>
      <c r="S62" s="6">
        <v>6692548.5</v>
      </c>
      <c r="T62" s="7" t="s">
        <v>160</v>
      </c>
      <c r="U62" s="7" t="s">
        <v>161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</row>
    <row r="63" spans="1:158" s="7" customFormat="1" x14ac:dyDescent="0.25">
      <c r="A63" s="2" t="s">
        <v>21</v>
      </c>
      <c r="B63" s="2" t="s">
        <v>50</v>
      </c>
      <c r="C63" s="3" t="str">
        <f t="shared" si="4"/>
        <v>021</v>
      </c>
      <c r="D63" s="2" t="s">
        <v>156</v>
      </c>
      <c r="E63" s="2" t="s">
        <v>157</v>
      </c>
      <c r="F63" s="2" t="s">
        <v>117</v>
      </c>
      <c r="G63" s="3" t="str">
        <f t="shared" si="5"/>
        <v>4</v>
      </c>
      <c r="H63" s="2" t="s">
        <v>240</v>
      </c>
      <c r="I63" s="2" t="s">
        <v>241</v>
      </c>
      <c r="J63" s="2" t="s">
        <v>290</v>
      </c>
      <c r="K63" s="2" t="s">
        <v>291</v>
      </c>
      <c r="L63" s="4" t="s">
        <v>99</v>
      </c>
      <c r="M63" s="2" t="s">
        <v>100</v>
      </c>
      <c r="N63" s="4" t="s">
        <v>59</v>
      </c>
      <c r="O63" s="2" t="s">
        <v>2006</v>
      </c>
      <c r="P63" s="5">
        <v>29</v>
      </c>
      <c r="Q63" s="5" t="s">
        <v>19</v>
      </c>
      <c r="R63" s="6">
        <v>850786</v>
      </c>
      <c r="S63" s="6">
        <v>6692548.5</v>
      </c>
      <c r="T63" s="7" t="s">
        <v>160</v>
      </c>
      <c r="U63" s="7" t="s">
        <v>161</v>
      </c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</row>
    <row r="64" spans="1:158" s="7" customFormat="1" x14ac:dyDescent="0.25">
      <c r="A64" s="2" t="s">
        <v>62</v>
      </c>
      <c r="B64" s="2" t="s">
        <v>50</v>
      </c>
      <c r="C64" s="3" t="str">
        <f t="shared" si="4"/>
        <v>051</v>
      </c>
      <c r="D64" s="2" t="s">
        <v>400</v>
      </c>
      <c r="E64" s="2" t="s">
        <v>401</v>
      </c>
      <c r="F64" s="2" t="s">
        <v>45</v>
      </c>
      <c r="G64" s="3" t="str">
        <f t="shared" si="5"/>
        <v>5</v>
      </c>
      <c r="H64" s="2" t="s">
        <v>390</v>
      </c>
      <c r="I64" s="2" t="s">
        <v>391</v>
      </c>
      <c r="J64" s="2" t="s">
        <v>398</v>
      </c>
      <c r="K64" s="2" t="s">
        <v>399</v>
      </c>
      <c r="L64" s="4" t="s">
        <v>99</v>
      </c>
      <c r="M64" s="2" t="s">
        <v>100</v>
      </c>
      <c r="N64" s="4" t="s">
        <v>59</v>
      </c>
      <c r="O64" s="2" t="s">
        <v>2006</v>
      </c>
      <c r="P64" s="5">
        <v>17</v>
      </c>
      <c r="Q64" s="5" t="s">
        <v>19</v>
      </c>
      <c r="R64" s="6">
        <v>775514.5</v>
      </c>
      <c r="S64" s="6">
        <v>6906151.7000000002</v>
      </c>
      <c r="T64" s="7" t="s">
        <v>402</v>
      </c>
      <c r="U64" s="7" t="s">
        <v>403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</row>
    <row r="65" spans="1:158" s="7" customFormat="1" x14ac:dyDescent="0.25">
      <c r="A65" s="2" t="s">
        <v>62</v>
      </c>
      <c r="B65" s="2" t="s">
        <v>50</v>
      </c>
      <c r="C65" s="3" t="str">
        <f t="shared" si="4"/>
        <v>051</v>
      </c>
      <c r="D65" s="2" t="s">
        <v>404</v>
      </c>
      <c r="E65" s="2" t="s">
        <v>405</v>
      </c>
      <c r="F65" s="2" t="s">
        <v>406</v>
      </c>
      <c r="G65" s="3" t="str">
        <f t="shared" si="5"/>
        <v>5</v>
      </c>
      <c r="H65" s="2" t="s">
        <v>390</v>
      </c>
      <c r="I65" s="2" t="s">
        <v>391</v>
      </c>
      <c r="J65" s="2" t="s">
        <v>398</v>
      </c>
      <c r="K65" s="2" t="s">
        <v>399</v>
      </c>
      <c r="L65" s="4" t="s">
        <v>99</v>
      </c>
      <c r="M65" s="2" t="s">
        <v>100</v>
      </c>
      <c r="N65" s="4" t="s">
        <v>59</v>
      </c>
      <c r="O65" s="2" t="s">
        <v>2006</v>
      </c>
      <c r="P65" s="5">
        <v>16</v>
      </c>
      <c r="Q65" s="5" t="s">
        <v>19</v>
      </c>
      <c r="R65" s="6">
        <v>799607.6</v>
      </c>
      <c r="S65" s="6">
        <v>6876257.0999999996</v>
      </c>
      <c r="T65" s="7" t="s">
        <v>407</v>
      </c>
      <c r="U65" s="7" t="s">
        <v>408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</row>
    <row r="66" spans="1:158" s="7" customFormat="1" x14ac:dyDescent="0.25">
      <c r="A66" s="2" t="s">
        <v>21</v>
      </c>
      <c r="B66" s="2" t="s">
        <v>50</v>
      </c>
      <c r="C66" s="3" t="str">
        <f t="shared" si="4"/>
        <v>051</v>
      </c>
      <c r="D66" s="2" t="s">
        <v>124</v>
      </c>
      <c r="E66" s="2" t="s">
        <v>125</v>
      </c>
      <c r="F66" s="2" t="s">
        <v>45</v>
      </c>
      <c r="G66" s="3" t="str">
        <f t="shared" si="5"/>
        <v>3</v>
      </c>
      <c r="H66" s="2" t="s">
        <v>118</v>
      </c>
      <c r="I66" s="2" t="s">
        <v>119</v>
      </c>
      <c r="J66" s="2" t="s">
        <v>142</v>
      </c>
      <c r="K66" s="2" t="s">
        <v>143</v>
      </c>
      <c r="L66" s="4" t="s">
        <v>99</v>
      </c>
      <c r="M66" s="2" t="s">
        <v>100</v>
      </c>
      <c r="N66" s="4" t="s">
        <v>59</v>
      </c>
      <c r="O66" s="2" t="s">
        <v>2006</v>
      </c>
      <c r="P66" s="5">
        <v>31</v>
      </c>
      <c r="Q66" s="5" t="s">
        <v>19</v>
      </c>
      <c r="R66" s="6">
        <v>773424.9</v>
      </c>
      <c r="S66" s="6">
        <v>6903631.4000000004</v>
      </c>
      <c r="T66" s="7" t="s">
        <v>126</v>
      </c>
      <c r="U66" s="7" t="s">
        <v>127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</row>
    <row r="67" spans="1:158" s="7" customFormat="1" x14ac:dyDescent="0.25">
      <c r="A67" s="2" t="s">
        <v>21</v>
      </c>
      <c r="B67" s="2" t="s">
        <v>50</v>
      </c>
      <c r="C67" s="3" t="str">
        <f t="shared" si="4"/>
        <v>051</v>
      </c>
      <c r="D67" s="2" t="s">
        <v>124</v>
      </c>
      <c r="E67" s="2" t="s">
        <v>125</v>
      </c>
      <c r="F67" s="2" t="s">
        <v>45</v>
      </c>
      <c r="G67" s="3" t="str">
        <f t="shared" si="5"/>
        <v>3</v>
      </c>
      <c r="H67" s="2" t="s">
        <v>118</v>
      </c>
      <c r="I67" s="2" t="s">
        <v>119</v>
      </c>
      <c r="J67" s="2" t="s">
        <v>158</v>
      </c>
      <c r="K67" s="2" t="s">
        <v>159</v>
      </c>
      <c r="L67" s="4" t="s">
        <v>99</v>
      </c>
      <c r="M67" s="2" t="s">
        <v>100</v>
      </c>
      <c r="N67" s="4" t="s">
        <v>59</v>
      </c>
      <c r="O67" s="2" t="s">
        <v>2006</v>
      </c>
      <c r="P67" s="5">
        <v>50</v>
      </c>
      <c r="Q67" s="5" t="s">
        <v>19</v>
      </c>
      <c r="R67" s="6">
        <v>773424.9</v>
      </c>
      <c r="S67" s="6">
        <v>6903631.4000000004</v>
      </c>
      <c r="T67" s="8" t="s">
        <v>126</v>
      </c>
      <c r="U67" s="8" t="s">
        <v>127</v>
      </c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</row>
    <row r="68" spans="1:158" s="7" customFormat="1" x14ac:dyDescent="0.25">
      <c r="A68" s="2" t="s">
        <v>21</v>
      </c>
      <c r="B68" s="2" t="s">
        <v>50</v>
      </c>
      <c r="C68" s="3" t="str">
        <f t="shared" si="4"/>
        <v>051</v>
      </c>
      <c r="D68" s="2" t="s">
        <v>124</v>
      </c>
      <c r="E68" s="2" t="s">
        <v>125</v>
      </c>
      <c r="F68" s="2" t="s">
        <v>45</v>
      </c>
      <c r="G68" s="3" t="str">
        <f t="shared" si="5"/>
        <v>4</v>
      </c>
      <c r="H68" s="2" t="s">
        <v>240</v>
      </c>
      <c r="I68" s="2" t="s">
        <v>241</v>
      </c>
      <c r="J68" s="2" t="s">
        <v>290</v>
      </c>
      <c r="K68" s="2" t="s">
        <v>291</v>
      </c>
      <c r="L68" s="4" t="s">
        <v>99</v>
      </c>
      <c r="M68" s="2" t="s">
        <v>100</v>
      </c>
      <c r="N68" s="4" t="s">
        <v>59</v>
      </c>
      <c r="O68" s="2" t="s">
        <v>2006</v>
      </c>
      <c r="P68" s="5">
        <v>46</v>
      </c>
      <c r="Q68" s="5" t="s">
        <v>19</v>
      </c>
      <c r="R68" s="6">
        <v>773424.9</v>
      </c>
      <c r="S68" s="6">
        <v>6903631.4000000004</v>
      </c>
      <c r="T68" s="8" t="s">
        <v>126</v>
      </c>
      <c r="U68" s="8" t="s">
        <v>127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</row>
    <row r="69" spans="1:158" s="7" customFormat="1" x14ac:dyDescent="0.25">
      <c r="A69" s="2" t="s">
        <v>21</v>
      </c>
      <c r="B69" s="2" t="s">
        <v>50</v>
      </c>
      <c r="C69" s="3" t="str">
        <f t="shared" si="4"/>
        <v>051</v>
      </c>
      <c r="D69" s="2" t="s">
        <v>124</v>
      </c>
      <c r="E69" s="2" t="s">
        <v>125</v>
      </c>
      <c r="F69" s="2" t="s">
        <v>45</v>
      </c>
      <c r="G69" s="3" t="str">
        <f t="shared" si="5"/>
        <v>4</v>
      </c>
      <c r="H69" s="2" t="s">
        <v>240</v>
      </c>
      <c r="I69" s="2" t="s">
        <v>241</v>
      </c>
      <c r="J69" s="2" t="s">
        <v>292</v>
      </c>
      <c r="K69" s="2" t="s">
        <v>293</v>
      </c>
      <c r="L69" s="4" t="s">
        <v>99</v>
      </c>
      <c r="M69" s="2" t="s">
        <v>100</v>
      </c>
      <c r="N69" s="4" t="s">
        <v>59</v>
      </c>
      <c r="O69" s="2" t="s">
        <v>2006</v>
      </c>
      <c r="P69" s="5">
        <v>67</v>
      </c>
      <c r="Q69" s="5" t="s">
        <v>19</v>
      </c>
      <c r="R69" s="6">
        <v>773424.9</v>
      </c>
      <c r="S69" s="6">
        <v>6903631.4000000004</v>
      </c>
      <c r="T69" s="7" t="s">
        <v>126</v>
      </c>
      <c r="U69" s="7" t="s">
        <v>127</v>
      </c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</row>
    <row r="70" spans="1:158" s="7" customFormat="1" x14ac:dyDescent="0.25">
      <c r="A70" s="2" t="s">
        <v>21</v>
      </c>
      <c r="B70" s="2" t="s">
        <v>144</v>
      </c>
      <c r="C70" s="3" t="str">
        <f t="shared" si="4"/>
        <v>051</v>
      </c>
      <c r="D70" s="2" t="s">
        <v>145</v>
      </c>
      <c r="E70" s="2" t="s">
        <v>146</v>
      </c>
      <c r="F70" s="2" t="s">
        <v>45</v>
      </c>
      <c r="G70" s="3" t="str">
        <f t="shared" si="5"/>
        <v>3</v>
      </c>
      <c r="H70" s="2" t="s">
        <v>118</v>
      </c>
      <c r="I70" s="2" t="s">
        <v>119</v>
      </c>
      <c r="J70" s="2" t="s">
        <v>147</v>
      </c>
      <c r="K70" s="2" t="s">
        <v>148</v>
      </c>
      <c r="L70" s="4" t="s">
        <v>99</v>
      </c>
      <c r="M70" s="2" t="s">
        <v>100</v>
      </c>
      <c r="N70" s="4" t="s">
        <v>59</v>
      </c>
      <c r="O70" s="2" t="s">
        <v>2006</v>
      </c>
      <c r="P70" s="5">
        <v>39</v>
      </c>
      <c r="Q70" s="5" t="s">
        <v>19</v>
      </c>
      <c r="R70" s="6">
        <v>774800.3</v>
      </c>
      <c r="S70" s="6">
        <v>6905181</v>
      </c>
      <c r="T70" s="7" t="s">
        <v>149</v>
      </c>
      <c r="U70" s="7" t="s">
        <v>150</v>
      </c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</row>
    <row r="71" spans="1:158" s="7" customFormat="1" x14ac:dyDescent="0.25">
      <c r="A71" s="2" t="s">
        <v>21</v>
      </c>
      <c r="B71" s="2" t="s">
        <v>92</v>
      </c>
      <c r="C71" s="3" t="str">
        <f t="shared" si="4"/>
        <v>051</v>
      </c>
      <c r="D71" s="2" t="s">
        <v>93</v>
      </c>
      <c r="E71" s="2" t="s">
        <v>94</v>
      </c>
      <c r="F71" s="2" t="s">
        <v>45</v>
      </c>
      <c r="G71" s="3" t="str">
        <f t="shared" si="5"/>
        <v>1</v>
      </c>
      <c r="H71" s="2" t="s">
        <v>95</v>
      </c>
      <c r="I71" s="2" t="s">
        <v>96</v>
      </c>
      <c r="J71" s="2" t="s">
        <v>97</v>
      </c>
      <c r="K71" s="2" t="s">
        <v>98</v>
      </c>
      <c r="L71" s="4" t="s">
        <v>99</v>
      </c>
      <c r="M71" s="2" t="s">
        <v>100</v>
      </c>
      <c r="N71" s="4" t="s">
        <v>59</v>
      </c>
      <c r="O71" s="2" t="s">
        <v>2006</v>
      </c>
      <c r="P71" s="5" t="s">
        <v>19</v>
      </c>
      <c r="Q71" s="5">
        <v>88</v>
      </c>
      <c r="R71" s="6">
        <v>777828.6</v>
      </c>
      <c r="S71" s="6">
        <v>6905208.0999999996</v>
      </c>
      <c r="T71" s="7" t="s">
        <v>101</v>
      </c>
      <c r="U71" s="7" t="s">
        <v>102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</row>
    <row r="72" spans="1:158" s="7" customFormat="1" x14ac:dyDescent="0.25">
      <c r="A72" s="2" t="s">
        <v>21</v>
      </c>
      <c r="B72" s="2" t="s">
        <v>92</v>
      </c>
      <c r="C72" s="3" t="str">
        <f t="shared" si="4"/>
        <v>051</v>
      </c>
      <c r="D72" s="2" t="s">
        <v>93</v>
      </c>
      <c r="E72" s="2" t="s">
        <v>94</v>
      </c>
      <c r="F72" s="2" t="s">
        <v>45</v>
      </c>
      <c r="G72" s="3" t="str">
        <f t="shared" si="5"/>
        <v>2</v>
      </c>
      <c r="H72" s="2" t="s">
        <v>107</v>
      </c>
      <c r="I72" s="2" t="s">
        <v>108</v>
      </c>
      <c r="J72" s="2" t="s">
        <v>113</v>
      </c>
      <c r="K72" s="2" t="s">
        <v>114</v>
      </c>
      <c r="L72" s="4" t="s">
        <v>99</v>
      </c>
      <c r="M72" s="2" t="s">
        <v>100</v>
      </c>
      <c r="N72" s="4" t="s">
        <v>59</v>
      </c>
      <c r="O72" s="2" t="s">
        <v>2006</v>
      </c>
      <c r="P72" s="5" t="s">
        <v>19</v>
      </c>
      <c r="Q72" s="5">
        <v>2</v>
      </c>
      <c r="R72" s="6">
        <v>777828.6</v>
      </c>
      <c r="S72" s="6">
        <v>6905208.0999999996</v>
      </c>
      <c r="T72" s="7" t="s">
        <v>101</v>
      </c>
      <c r="U72" s="7" t="s">
        <v>102</v>
      </c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</row>
    <row r="73" spans="1:158" s="8" customFormat="1" x14ac:dyDescent="0.25">
      <c r="A73" s="2" t="s">
        <v>21</v>
      </c>
      <c r="B73" s="2" t="s">
        <v>22</v>
      </c>
      <c r="C73" s="3" t="str">
        <f t="shared" si="4"/>
        <v>055</v>
      </c>
      <c r="D73" s="2" t="s">
        <v>409</v>
      </c>
      <c r="E73" s="2" t="s">
        <v>410</v>
      </c>
      <c r="F73" s="2" t="s">
        <v>411</v>
      </c>
      <c r="G73" s="3" t="str">
        <f t="shared" si="5"/>
        <v>5</v>
      </c>
      <c r="H73" s="2" t="s">
        <v>390</v>
      </c>
      <c r="I73" s="2" t="s">
        <v>391</v>
      </c>
      <c r="J73" s="2" t="s">
        <v>398</v>
      </c>
      <c r="K73" s="2" t="s">
        <v>399</v>
      </c>
      <c r="L73" s="4" t="s">
        <v>99</v>
      </c>
      <c r="M73" s="2" t="s">
        <v>100</v>
      </c>
      <c r="N73" s="4" t="s">
        <v>59</v>
      </c>
      <c r="O73" s="2" t="s">
        <v>2006</v>
      </c>
      <c r="P73" s="5">
        <v>24</v>
      </c>
      <c r="Q73" s="5" t="s">
        <v>19</v>
      </c>
      <c r="R73" s="6">
        <v>859039.8</v>
      </c>
      <c r="S73" s="6">
        <v>6855232.9000000004</v>
      </c>
      <c r="T73" s="7" t="s">
        <v>412</v>
      </c>
      <c r="U73" s="7" t="s">
        <v>413</v>
      </c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</row>
    <row r="74" spans="1:158" s="8" customFormat="1" x14ac:dyDescent="0.25">
      <c r="A74" s="2" t="s">
        <v>21</v>
      </c>
      <c r="B74" s="2" t="s">
        <v>50</v>
      </c>
      <c r="C74" s="3" t="str">
        <f t="shared" ref="C74:C105" si="6">+LEFT(D74,3)</f>
        <v>055</v>
      </c>
      <c r="D74" s="2" t="s">
        <v>414</v>
      </c>
      <c r="E74" s="2" t="s">
        <v>415</v>
      </c>
      <c r="F74" s="2" t="s">
        <v>416</v>
      </c>
      <c r="G74" s="3" t="str">
        <f t="shared" si="5"/>
        <v>5</v>
      </c>
      <c r="H74" s="2" t="s">
        <v>390</v>
      </c>
      <c r="I74" s="2" t="s">
        <v>391</v>
      </c>
      <c r="J74" s="2" t="s">
        <v>398</v>
      </c>
      <c r="K74" s="2" t="s">
        <v>399</v>
      </c>
      <c r="L74" s="4" t="s">
        <v>99</v>
      </c>
      <c r="M74" s="2" t="s">
        <v>100</v>
      </c>
      <c r="N74" s="4" t="s">
        <v>59</v>
      </c>
      <c r="O74" s="2" t="s">
        <v>2006</v>
      </c>
      <c r="P74" s="5">
        <v>17</v>
      </c>
      <c r="Q74" s="5" t="s">
        <v>19</v>
      </c>
      <c r="R74" s="6">
        <v>859314.4</v>
      </c>
      <c r="S74" s="6">
        <v>6934110.7000000002</v>
      </c>
      <c r="T74" s="7" t="s">
        <v>417</v>
      </c>
      <c r="U74" s="7" t="s">
        <v>418</v>
      </c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</row>
    <row r="75" spans="1:158" s="7" customFormat="1" x14ac:dyDescent="0.25">
      <c r="A75" s="2" t="s">
        <v>21</v>
      </c>
      <c r="B75" s="2" t="s">
        <v>22</v>
      </c>
      <c r="C75" s="3" t="str">
        <f t="shared" si="6"/>
        <v>055</v>
      </c>
      <c r="D75" s="2" t="s">
        <v>285</v>
      </c>
      <c r="E75" s="2" t="s">
        <v>286</v>
      </c>
      <c r="F75" s="2" t="s">
        <v>287</v>
      </c>
      <c r="G75" s="3" t="str">
        <f t="shared" si="5"/>
        <v>4</v>
      </c>
      <c r="H75" s="2" t="s">
        <v>240</v>
      </c>
      <c r="I75" s="2" t="s">
        <v>241</v>
      </c>
      <c r="J75" s="2" t="s">
        <v>290</v>
      </c>
      <c r="K75" s="2" t="s">
        <v>291</v>
      </c>
      <c r="L75" s="4" t="s">
        <v>99</v>
      </c>
      <c r="M75" s="2" t="s">
        <v>100</v>
      </c>
      <c r="N75" s="4" t="s">
        <v>59</v>
      </c>
      <c r="O75" s="2" t="s">
        <v>2006</v>
      </c>
      <c r="P75" s="5">
        <v>36</v>
      </c>
      <c r="Q75" s="5" t="s">
        <v>19</v>
      </c>
      <c r="R75" s="6">
        <v>874641.3</v>
      </c>
      <c r="S75" s="6">
        <v>6896623.7000000002</v>
      </c>
      <c r="T75" s="8" t="s">
        <v>288</v>
      </c>
      <c r="U75" s="8" t="s">
        <v>289</v>
      </c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</row>
    <row r="76" spans="1:158" s="7" customFormat="1" x14ac:dyDescent="0.25">
      <c r="A76" s="2" t="s">
        <v>21</v>
      </c>
      <c r="B76" s="2" t="s">
        <v>22</v>
      </c>
      <c r="C76" s="3" t="str">
        <f t="shared" si="6"/>
        <v>077</v>
      </c>
      <c r="D76" s="2" t="s">
        <v>180</v>
      </c>
      <c r="E76" s="2" t="s">
        <v>181</v>
      </c>
      <c r="F76" s="2" t="s">
        <v>182</v>
      </c>
      <c r="G76" s="3" t="str">
        <f t="shared" si="5"/>
        <v>4</v>
      </c>
      <c r="H76" s="2" t="s">
        <v>240</v>
      </c>
      <c r="I76" s="2" t="s">
        <v>241</v>
      </c>
      <c r="J76" s="2" t="s">
        <v>290</v>
      </c>
      <c r="K76" s="2" t="s">
        <v>291</v>
      </c>
      <c r="L76" s="4" t="s">
        <v>99</v>
      </c>
      <c r="M76" s="2" t="s">
        <v>100</v>
      </c>
      <c r="N76" s="4" t="s">
        <v>59</v>
      </c>
      <c r="O76" s="2" t="s">
        <v>2006</v>
      </c>
      <c r="P76" s="5">
        <v>21</v>
      </c>
      <c r="Q76" s="5" t="s">
        <v>19</v>
      </c>
      <c r="R76" s="6">
        <v>675076.1</v>
      </c>
      <c r="S76" s="6">
        <v>6823148.7000000002</v>
      </c>
      <c r="T76" s="7" t="s">
        <v>183</v>
      </c>
      <c r="U76" s="7" t="s">
        <v>184</v>
      </c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</row>
    <row r="77" spans="1:158" s="8" customFormat="1" x14ac:dyDescent="0.25">
      <c r="A77" s="2" t="s">
        <v>21</v>
      </c>
      <c r="B77" s="2" t="s">
        <v>22</v>
      </c>
      <c r="C77" s="3" t="str">
        <f t="shared" si="6"/>
        <v>077</v>
      </c>
      <c r="D77" s="2" t="s">
        <v>180</v>
      </c>
      <c r="E77" s="2" t="s">
        <v>181</v>
      </c>
      <c r="F77" s="2" t="s">
        <v>182</v>
      </c>
      <c r="G77" s="3" t="str">
        <f t="shared" si="5"/>
        <v>4</v>
      </c>
      <c r="H77" s="2" t="s">
        <v>240</v>
      </c>
      <c r="I77" s="2" t="s">
        <v>241</v>
      </c>
      <c r="J77" s="2" t="s">
        <v>292</v>
      </c>
      <c r="K77" s="2" t="s">
        <v>293</v>
      </c>
      <c r="L77" s="4" t="s">
        <v>99</v>
      </c>
      <c r="M77" s="2" t="s">
        <v>100</v>
      </c>
      <c r="N77" s="4" t="s">
        <v>59</v>
      </c>
      <c r="O77" s="2" t="s">
        <v>2006</v>
      </c>
      <c r="P77" s="5">
        <v>49</v>
      </c>
      <c r="Q77" s="5" t="s">
        <v>19</v>
      </c>
      <c r="R77" s="6">
        <v>675076.1</v>
      </c>
      <c r="S77" s="6">
        <v>6823148.7000000002</v>
      </c>
      <c r="T77" s="7" t="s">
        <v>183</v>
      </c>
      <c r="U77" s="7" t="s">
        <v>184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</row>
    <row r="78" spans="1:158" s="8" customFormat="1" x14ac:dyDescent="0.25">
      <c r="A78" s="2" t="s">
        <v>21</v>
      </c>
      <c r="B78" s="2" t="s">
        <v>22</v>
      </c>
      <c r="C78" s="3" t="str">
        <f t="shared" si="6"/>
        <v>077</v>
      </c>
      <c r="D78" s="2" t="s">
        <v>180</v>
      </c>
      <c r="E78" s="2" t="s">
        <v>181</v>
      </c>
      <c r="F78" s="2" t="s">
        <v>182</v>
      </c>
      <c r="G78" s="3" t="str">
        <f t="shared" si="5"/>
        <v>5</v>
      </c>
      <c r="H78" s="2" t="s">
        <v>390</v>
      </c>
      <c r="I78" s="2" t="s">
        <v>391</v>
      </c>
      <c r="J78" s="2" t="s">
        <v>398</v>
      </c>
      <c r="K78" s="2" t="s">
        <v>399</v>
      </c>
      <c r="L78" s="4" t="s">
        <v>99</v>
      </c>
      <c r="M78" s="2" t="s">
        <v>100</v>
      </c>
      <c r="N78" s="4" t="s">
        <v>59</v>
      </c>
      <c r="O78" s="2" t="s">
        <v>2006</v>
      </c>
      <c r="P78" s="5">
        <v>23</v>
      </c>
      <c r="Q78" s="5" t="s">
        <v>19</v>
      </c>
      <c r="R78" s="6">
        <v>675076.1</v>
      </c>
      <c r="S78" s="6">
        <v>6823148.7000000002</v>
      </c>
      <c r="T78" s="7" t="s">
        <v>183</v>
      </c>
      <c r="U78" s="7" t="s">
        <v>184</v>
      </c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</row>
    <row r="79" spans="1:158" s="8" customFormat="1" x14ac:dyDescent="0.25">
      <c r="A79" s="2" t="s">
        <v>21</v>
      </c>
      <c r="B79" s="2" t="s">
        <v>50</v>
      </c>
      <c r="C79" s="3" t="str">
        <f t="shared" si="6"/>
        <v>077</v>
      </c>
      <c r="D79" s="2" t="s">
        <v>162</v>
      </c>
      <c r="E79" s="2" t="s">
        <v>163</v>
      </c>
      <c r="F79" s="2" t="s">
        <v>164</v>
      </c>
      <c r="G79" s="3" t="str">
        <f t="shared" si="5"/>
        <v>3</v>
      </c>
      <c r="H79" s="2" t="s">
        <v>118</v>
      </c>
      <c r="I79" s="2" t="s">
        <v>119</v>
      </c>
      <c r="J79" s="2" t="s">
        <v>158</v>
      </c>
      <c r="K79" s="2" t="s">
        <v>159</v>
      </c>
      <c r="L79" s="4" t="s">
        <v>99</v>
      </c>
      <c r="M79" s="2" t="s">
        <v>100</v>
      </c>
      <c r="N79" s="4" t="s">
        <v>59</v>
      </c>
      <c r="O79" s="2" t="s">
        <v>2006</v>
      </c>
      <c r="P79" s="5">
        <v>41</v>
      </c>
      <c r="Q79" s="5" t="s">
        <v>19</v>
      </c>
      <c r="R79" s="6">
        <v>722406.2</v>
      </c>
      <c r="S79" s="6">
        <v>6827584.5</v>
      </c>
      <c r="T79" s="8" t="s">
        <v>165</v>
      </c>
      <c r="U79" s="8" t="s">
        <v>166</v>
      </c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</row>
    <row r="80" spans="1:158" s="7" customFormat="1" x14ac:dyDescent="0.25">
      <c r="A80" s="2" t="s">
        <v>21</v>
      </c>
      <c r="B80" s="2" t="s">
        <v>50</v>
      </c>
      <c r="C80" s="3" t="str">
        <f t="shared" si="6"/>
        <v>077</v>
      </c>
      <c r="D80" s="2" t="s">
        <v>162</v>
      </c>
      <c r="E80" s="2" t="s">
        <v>163</v>
      </c>
      <c r="F80" s="2" t="s">
        <v>164</v>
      </c>
      <c r="G80" s="3" t="str">
        <f t="shared" si="5"/>
        <v>4</v>
      </c>
      <c r="H80" s="2" t="s">
        <v>240</v>
      </c>
      <c r="I80" s="2" t="s">
        <v>241</v>
      </c>
      <c r="J80" s="2" t="s">
        <v>290</v>
      </c>
      <c r="K80" s="2" t="s">
        <v>291</v>
      </c>
      <c r="L80" s="4" t="s">
        <v>99</v>
      </c>
      <c r="M80" s="2" t="s">
        <v>100</v>
      </c>
      <c r="N80" s="4" t="s">
        <v>59</v>
      </c>
      <c r="O80" s="2" t="s">
        <v>2006</v>
      </c>
      <c r="P80" s="5">
        <v>13</v>
      </c>
      <c r="Q80" s="5" t="s">
        <v>19</v>
      </c>
      <c r="R80" s="6">
        <v>722406.2</v>
      </c>
      <c r="S80" s="6">
        <v>6827584.5</v>
      </c>
      <c r="T80" s="7" t="s">
        <v>165</v>
      </c>
      <c r="U80" s="7" t="s">
        <v>166</v>
      </c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</row>
    <row r="81" spans="1:158" s="7" customFormat="1" x14ac:dyDescent="0.25">
      <c r="A81" s="2" t="s">
        <v>21</v>
      </c>
      <c r="B81" s="2" t="s">
        <v>50</v>
      </c>
      <c r="C81" s="3" t="str">
        <f t="shared" si="6"/>
        <v>077</v>
      </c>
      <c r="D81" s="2" t="s">
        <v>162</v>
      </c>
      <c r="E81" s="2" t="s">
        <v>163</v>
      </c>
      <c r="F81" s="2" t="s">
        <v>164</v>
      </c>
      <c r="G81" s="3" t="str">
        <f t="shared" si="5"/>
        <v>5</v>
      </c>
      <c r="H81" s="2" t="s">
        <v>390</v>
      </c>
      <c r="I81" s="2" t="s">
        <v>391</v>
      </c>
      <c r="J81" s="2" t="s">
        <v>398</v>
      </c>
      <c r="K81" s="2" t="s">
        <v>399</v>
      </c>
      <c r="L81" s="4" t="s">
        <v>99</v>
      </c>
      <c r="M81" s="2" t="s">
        <v>100</v>
      </c>
      <c r="N81" s="4" t="s">
        <v>59</v>
      </c>
      <c r="O81" s="2" t="s">
        <v>2006</v>
      </c>
      <c r="P81" s="5">
        <v>20</v>
      </c>
      <c r="Q81" s="5" t="s">
        <v>19</v>
      </c>
      <c r="R81" s="6">
        <v>722406.2</v>
      </c>
      <c r="S81" s="6">
        <v>6827584.5</v>
      </c>
      <c r="T81" s="7" t="s">
        <v>165</v>
      </c>
      <c r="U81" s="7" t="s">
        <v>166</v>
      </c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</row>
    <row r="82" spans="1:158" s="7" customFormat="1" x14ac:dyDescent="0.25">
      <c r="A82" s="2" t="s">
        <v>21</v>
      </c>
      <c r="B82" s="2" t="s">
        <v>50</v>
      </c>
      <c r="C82" s="3" t="str">
        <f t="shared" si="6"/>
        <v>077</v>
      </c>
      <c r="D82" s="2" t="s">
        <v>151</v>
      </c>
      <c r="E82" s="2" t="s">
        <v>152</v>
      </c>
      <c r="F82" s="2" t="s">
        <v>153</v>
      </c>
      <c r="G82" s="3" t="str">
        <f t="shared" si="5"/>
        <v>3</v>
      </c>
      <c r="H82" s="2" t="s">
        <v>118</v>
      </c>
      <c r="I82" s="2" t="s">
        <v>119</v>
      </c>
      <c r="J82" s="2" t="s">
        <v>147</v>
      </c>
      <c r="K82" s="2" t="s">
        <v>148</v>
      </c>
      <c r="L82" s="4" t="s">
        <v>99</v>
      </c>
      <c r="M82" s="2" t="s">
        <v>100</v>
      </c>
      <c r="N82" s="4" t="s">
        <v>59</v>
      </c>
      <c r="O82" s="2" t="s">
        <v>2006</v>
      </c>
      <c r="P82" s="5">
        <v>28</v>
      </c>
      <c r="Q82" s="5" t="s">
        <v>19</v>
      </c>
      <c r="R82" s="6">
        <v>697567.1</v>
      </c>
      <c r="S82" s="6">
        <v>6880230.5999999996</v>
      </c>
      <c r="T82" s="7" t="s">
        <v>154</v>
      </c>
      <c r="U82" s="7" t="s">
        <v>155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</row>
    <row r="83" spans="1:158" s="7" customFormat="1" x14ac:dyDescent="0.25">
      <c r="A83" s="2" t="s">
        <v>21</v>
      </c>
      <c r="B83" s="2" t="s">
        <v>50</v>
      </c>
      <c r="C83" s="3" t="str">
        <f t="shared" si="6"/>
        <v>088</v>
      </c>
      <c r="D83" s="2" t="s">
        <v>216</v>
      </c>
      <c r="E83" s="2" t="s">
        <v>217</v>
      </c>
      <c r="F83" s="2" t="s">
        <v>218</v>
      </c>
      <c r="G83" s="3" t="str">
        <f t="shared" ref="G83:G114" si="7">+LEFT(J83,1)</f>
        <v>3</v>
      </c>
      <c r="H83" s="2" t="s">
        <v>210</v>
      </c>
      <c r="I83" s="2" t="s">
        <v>211</v>
      </c>
      <c r="J83" s="2" t="s">
        <v>212</v>
      </c>
      <c r="K83" s="2" t="s">
        <v>213</v>
      </c>
      <c r="L83" s="4" t="s">
        <v>99</v>
      </c>
      <c r="M83" s="2" t="s">
        <v>100</v>
      </c>
      <c r="N83" s="4" t="s">
        <v>59</v>
      </c>
      <c r="O83" s="2" t="s">
        <v>2006</v>
      </c>
      <c r="P83" s="5">
        <v>25</v>
      </c>
      <c r="Q83" s="5" t="s">
        <v>19</v>
      </c>
      <c r="R83" s="6">
        <v>899726.5</v>
      </c>
      <c r="S83" s="6">
        <v>6809816.5</v>
      </c>
      <c r="T83" s="7" t="s">
        <v>219</v>
      </c>
      <c r="U83" s="7" t="s">
        <v>220</v>
      </c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</row>
    <row r="84" spans="1:158" s="7" customFormat="1" x14ac:dyDescent="0.25">
      <c r="A84" s="2" t="s">
        <v>21</v>
      </c>
      <c r="B84" s="2" t="s">
        <v>50</v>
      </c>
      <c r="C84" s="3" t="str">
        <f t="shared" si="6"/>
        <v>089</v>
      </c>
      <c r="D84" s="2" t="s">
        <v>261</v>
      </c>
      <c r="E84" s="2" t="s">
        <v>262</v>
      </c>
      <c r="F84" s="2" t="s">
        <v>263</v>
      </c>
      <c r="G84" s="3" t="str">
        <f t="shared" si="7"/>
        <v>4</v>
      </c>
      <c r="H84" s="2" t="s">
        <v>240</v>
      </c>
      <c r="I84" s="2" t="s">
        <v>241</v>
      </c>
      <c r="J84" s="2" t="s">
        <v>290</v>
      </c>
      <c r="K84" s="2" t="s">
        <v>291</v>
      </c>
      <c r="L84" s="4" t="s">
        <v>99</v>
      </c>
      <c r="M84" s="2" t="s">
        <v>100</v>
      </c>
      <c r="N84" s="4" t="s">
        <v>59</v>
      </c>
      <c r="O84" s="2" t="s">
        <v>2006</v>
      </c>
      <c r="P84" s="5">
        <v>31</v>
      </c>
      <c r="Q84" s="5" t="s">
        <v>19</v>
      </c>
      <c r="R84" s="6">
        <v>741295.1</v>
      </c>
      <c r="S84" s="6">
        <v>6743712.5</v>
      </c>
      <c r="T84" s="7" t="s">
        <v>264</v>
      </c>
      <c r="U84" s="7" t="s">
        <v>265</v>
      </c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</row>
    <row r="85" spans="1:158" s="7" customFormat="1" x14ac:dyDescent="0.25">
      <c r="A85" s="2" t="s">
        <v>21</v>
      </c>
      <c r="B85" s="2" t="s">
        <v>50</v>
      </c>
      <c r="C85" s="3" t="str">
        <f t="shared" si="6"/>
        <v>089</v>
      </c>
      <c r="D85" s="2" t="s">
        <v>261</v>
      </c>
      <c r="E85" s="2" t="s">
        <v>262</v>
      </c>
      <c r="F85" s="2" t="s">
        <v>263</v>
      </c>
      <c r="G85" s="3" t="str">
        <f t="shared" si="7"/>
        <v>4</v>
      </c>
      <c r="H85" s="2" t="s">
        <v>240</v>
      </c>
      <c r="I85" s="2" t="s">
        <v>241</v>
      </c>
      <c r="J85" s="2" t="s">
        <v>292</v>
      </c>
      <c r="K85" s="2" t="s">
        <v>293</v>
      </c>
      <c r="L85" s="4" t="s">
        <v>99</v>
      </c>
      <c r="M85" s="2" t="s">
        <v>100</v>
      </c>
      <c r="N85" s="4" t="s">
        <v>59</v>
      </c>
      <c r="O85" s="2" t="s">
        <v>2006</v>
      </c>
      <c r="P85" s="5">
        <v>33</v>
      </c>
      <c r="Q85" s="5" t="s">
        <v>19</v>
      </c>
      <c r="R85" s="6">
        <v>741295.1</v>
      </c>
      <c r="S85" s="6">
        <v>6743712.5</v>
      </c>
      <c r="T85" s="7" t="s">
        <v>264</v>
      </c>
      <c r="U85" s="7" t="s">
        <v>265</v>
      </c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</row>
    <row r="86" spans="1:158" s="6" customFormat="1" x14ac:dyDescent="0.25">
      <c r="A86" s="2" t="s">
        <v>62</v>
      </c>
      <c r="B86" s="2" t="s">
        <v>63</v>
      </c>
      <c r="C86" s="3" t="str">
        <f t="shared" si="6"/>
        <v>008</v>
      </c>
      <c r="D86" s="2" t="s">
        <v>77</v>
      </c>
      <c r="E86" s="2" t="s">
        <v>78</v>
      </c>
      <c r="F86" s="2" t="s">
        <v>79</v>
      </c>
      <c r="G86" s="3" t="str">
        <f t="shared" si="7"/>
        <v>4</v>
      </c>
      <c r="H86" s="2" t="s">
        <v>240</v>
      </c>
      <c r="I86" s="2" t="s">
        <v>241</v>
      </c>
      <c r="J86" s="2" t="s">
        <v>294</v>
      </c>
      <c r="K86" s="2" t="s">
        <v>295</v>
      </c>
      <c r="L86" s="4" t="s">
        <v>171</v>
      </c>
      <c r="M86" s="2" t="s">
        <v>172</v>
      </c>
      <c r="N86" s="4" t="s">
        <v>59</v>
      </c>
      <c r="O86" s="2" t="s">
        <v>2006</v>
      </c>
      <c r="P86" s="5" t="s">
        <v>19</v>
      </c>
      <c r="Q86" s="5">
        <v>19</v>
      </c>
      <c r="R86" s="6">
        <v>818487.1</v>
      </c>
      <c r="S86" s="6">
        <v>6951213.5</v>
      </c>
      <c r="T86" s="7" t="s">
        <v>85</v>
      </c>
      <c r="U86" s="7" t="s">
        <v>86</v>
      </c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</row>
    <row r="87" spans="1:158" s="7" customFormat="1" x14ac:dyDescent="0.25">
      <c r="A87" s="2" t="s">
        <v>62</v>
      </c>
      <c r="B87" s="2" t="s">
        <v>63</v>
      </c>
      <c r="C87" s="3" t="str">
        <f t="shared" si="6"/>
        <v>008</v>
      </c>
      <c r="D87" s="2" t="s">
        <v>77</v>
      </c>
      <c r="E87" s="2" t="s">
        <v>78</v>
      </c>
      <c r="F87" s="2" t="s">
        <v>79</v>
      </c>
      <c r="G87" s="3" t="str">
        <f t="shared" si="7"/>
        <v>5</v>
      </c>
      <c r="H87" s="2" t="s">
        <v>390</v>
      </c>
      <c r="I87" s="2" t="s">
        <v>391</v>
      </c>
      <c r="J87" s="2" t="s">
        <v>419</v>
      </c>
      <c r="K87" s="2" t="s">
        <v>420</v>
      </c>
      <c r="L87" s="4" t="s">
        <v>171</v>
      </c>
      <c r="M87" s="2" t="s">
        <v>172</v>
      </c>
      <c r="N87" s="4" t="s">
        <v>59</v>
      </c>
      <c r="O87" s="2" t="s">
        <v>2006</v>
      </c>
      <c r="P87" s="5" t="s">
        <v>19</v>
      </c>
      <c r="Q87" s="5">
        <v>36</v>
      </c>
      <c r="R87" s="6">
        <v>818487.1</v>
      </c>
      <c r="S87" s="6">
        <v>6951213.5</v>
      </c>
      <c r="T87" s="7" t="s">
        <v>85</v>
      </c>
      <c r="U87" s="7" t="s">
        <v>86</v>
      </c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</row>
    <row r="88" spans="1:158" s="7" customFormat="1" x14ac:dyDescent="0.25">
      <c r="A88" s="2" t="s">
        <v>62</v>
      </c>
      <c r="B88" s="2" t="s">
        <v>63</v>
      </c>
      <c r="C88" s="3" t="str">
        <f t="shared" si="6"/>
        <v>008</v>
      </c>
      <c r="D88" s="2" t="s">
        <v>77</v>
      </c>
      <c r="E88" s="2" t="s">
        <v>78</v>
      </c>
      <c r="F88" s="2" t="s">
        <v>79</v>
      </c>
      <c r="G88" s="3" t="str">
        <f t="shared" si="7"/>
        <v>5</v>
      </c>
      <c r="H88" s="2" t="s">
        <v>390</v>
      </c>
      <c r="I88" s="2" t="s">
        <v>391</v>
      </c>
      <c r="J88" s="2" t="s">
        <v>421</v>
      </c>
      <c r="K88" s="2" t="s">
        <v>422</v>
      </c>
      <c r="L88" s="4" t="s">
        <v>171</v>
      </c>
      <c r="M88" s="2" t="s">
        <v>172</v>
      </c>
      <c r="N88" s="4" t="s">
        <v>59</v>
      </c>
      <c r="O88" s="2" t="s">
        <v>2006</v>
      </c>
      <c r="P88" s="5" t="s">
        <v>19</v>
      </c>
      <c r="Q88" s="5">
        <v>25</v>
      </c>
      <c r="R88" s="6">
        <v>818487.1</v>
      </c>
      <c r="S88" s="6">
        <v>6951213.5</v>
      </c>
      <c r="T88" s="7" t="s">
        <v>85</v>
      </c>
      <c r="U88" s="7" t="s">
        <v>86</v>
      </c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</row>
    <row r="89" spans="1:158" s="7" customFormat="1" x14ac:dyDescent="0.25">
      <c r="A89" s="2" t="s">
        <v>62</v>
      </c>
      <c r="B89" s="2" t="s">
        <v>63</v>
      </c>
      <c r="C89" s="3" t="str">
        <f t="shared" si="6"/>
        <v>008</v>
      </c>
      <c r="D89" s="2" t="s">
        <v>77</v>
      </c>
      <c r="E89" s="2" t="s">
        <v>78</v>
      </c>
      <c r="F89" s="2" t="s">
        <v>79</v>
      </c>
      <c r="G89" s="3" t="str">
        <f t="shared" si="7"/>
        <v>5</v>
      </c>
      <c r="H89" s="2" t="s">
        <v>390</v>
      </c>
      <c r="I89" s="2" t="s">
        <v>391</v>
      </c>
      <c r="J89" s="2" t="s">
        <v>423</v>
      </c>
      <c r="K89" s="2" t="s">
        <v>424</v>
      </c>
      <c r="L89" s="4" t="s">
        <v>171</v>
      </c>
      <c r="M89" s="2" t="s">
        <v>172</v>
      </c>
      <c r="N89" s="4" t="s">
        <v>59</v>
      </c>
      <c r="O89" s="2" t="s">
        <v>2006</v>
      </c>
      <c r="P89" s="5" t="s">
        <v>19</v>
      </c>
      <c r="Q89" s="5">
        <v>26</v>
      </c>
      <c r="R89" s="6">
        <v>818487.1</v>
      </c>
      <c r="S89" s="6">
        <v>6951213.5</v>
      </c>
      <c r="T89" s="7" t="s">
        <v>85</v>
      </c>
      <c r="U89" s="7" t="s">
        <v>86</v>
      </c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</row>
    <row r="90" spans="1:158" s="7" customFormat="1" x14ac:dyDescent="0.25">
      <c r="A90" s="2" t="s">
        <v>21</v>
      </c>
      <c r="B90" s="2" t="s">
        <v>50</v>
      </c>
      <c r="C90" s="3" t="str">
        <f t="shared" si="6"/>
        <v>010</v>
      </c>
      <c r="D90" s="2" t="s">
        <v>272</v>
      </c>
      <c r="E90" s="2" t="s">
        <v>273</v>
      </c>
      <c r="F90" s="2" t="s">
        <v>106</v>
      </c>
      <c r="G90" s="3" t="str">
        <f t="shared" si="7"/>
        <v>5</v>
      </c>
      <c r="H90" s="2" t="s">
        <v>390</v>
      </c>
      <c r="I90" s="2" t="s">
        <v>391</v>
      </c>
      <c r="J90" s="2" t="s">
        <v>419</v>
      </c>
      <c r="K90" s="2" t="s">
        <v>420</v>
      </c>
      <c r="L90" s="4" t="s">
        <v>171</v>
      </c>
      <c r="M90" s="2" t="s">
        <v>172</v>
      </c>
      <c r="N90" s="4" t="s">
        <v>59</v>
      </c>
      <c r="O90" s="2" t="s">
        <v>2006</v>
      </c>
      <c r="P90" s="5" t="s">
        <v>19</v>
      </c>
      <c r="Q90" s="5">
        <v>8</v>
      </c>
      <c r="R90" s="6">
        <v>779531.4</v>
      </c>
      <c r="S90" s="6">
        <v>6797745.9000000004</v>
      </c>
      <c r="T90" s="7" t="s">
        <v>274</v>
      </c>
      <c r="U90" s="7" t="s">
        <v>275</v>
      </c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</row>
    <row r="91" spans="1:158" s="7" customFormat="1" x14ac:dyDescent="0.25">
      <c r="A91" s="2" t="s">
        <v>21</v>
      </c>
      <c r="B91" s="2" t="s">
        <v>50</v>
      </c>
      <c r="C91" s="3" t="str">
        <f t="shared" si="6"/>
        <v>010</v>
      </c>
      <c r="D91" s="2" t="s">
        <v>272</v>
      </c>
      <c r="E91" s="2" t="s">
        <v>273</v>
      </c>
      <c r="F91" s="2" t="s">
        <v>106</v>
      </c>
      <c r="G91" s="3" t="str">
        <f t="shared" si="7"/>
        <v>5</v>
      </c>
      <c r="H91" s="2" t="s">
        <v>390</v>
      </c>
      <c r="I91" s="2" t="s">
        <v>391</v>
      </c>
      <c r="J91" s="2" t="s">
        <v>421</v>
      </c>
      <c r="K91" s="2" t="s">
        <v>422</v>
      </c>
      <c r="L91" s="4" t="s">
        <v>171</v>
      </c>
      <c r="M91" s="2" t="s">
        <v>172</v>
      </c>
      <c r="N91" s="4" t="s">
        <v>59</v>
      </c>
      <c r="O91" s="2" t="s">
        <v>2006</v>
      </c>
      <c r="P91" s="5" t="s">
        <v>19</v>
      </c>
      <c r="Q91" s="5">
        <v>2</v>
      </c>
      <c r="R91" s="6">
        <v>779531.4</v>
      </c>
      <c r="S91" s="6">
        <v>6797745.9000000004</v>
      </c>
      <c r="T91" s="7" t="s">
        <v>274</v>
      </c>
      <c r="U91" s="7" t="s">
        <v>275</v>
      </c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</row>
    <row r="92" spans="1:158" s="7" customFormat="1" x14ac:dyDescent="0.25">
      <c r="A92" s="2" t="s">
        <v>21</v>
      </c>
      <c r="B92" s="2" t="s">
        <v>50</v>
      </c>
      <c r="C92" s="3" t="str">
        <f t="shared" si="6"/>
        <v>021</v>
      </c>
      <c r="D92" s="2" t="s">
        <v>425</v>
      </c>
      <c r="E92" s="2" t="s">
        <v>426</v>
      </c>
      <c r="F92" s="2" t="s">
        <v>427</v>
      </c>
      <c r="G92" s="3" t="str">
        <f t="shared" si="7"/>
        <v>5</v>
      </c>
      <c r="H92" s="2" t="s">
        <v>390</v>
      </c>
      <c r="I92" s="2" t="s">
        <v>391</v>
      </c>
      <c r="J92" s="2" t="s">
        <v>423</v>
      </c>
      <c r="K92" s="2" t="s">
        <v>424</v>
      </c>
      <c r="L92" s="4" t="s">
        <v>171</v>
      </c>
      <c r="M92" s="2" t="s">
        <v>172</v>
      </c>
      <c r="N92" s="4" t="s">
        <v>59</v>
      </c>
      <c r="O92" s="2" t="s">
        <v>2006</v>
      </c>
      <c r="P92" s="5">
        <v>24</v>
      </c>
      <c r="Q92" s="5" t="s">
        <v>19</v>
      </c>
      <c r="R92" s="6">
        <v>818031.4</v>
      </c>
      <c r="S92" s="6">
        <v>6752633.2999999998</v>
      </c>
      <c r="T92" s="7" t="s">
        <v>428</v>
      </c>
      <c r="U92" s="7" t="s">
        <v>429</v>
      </c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</row>
    <row r="93" spans="1:158" s="7" customFormat="1" x14ac:dyDescent="0.25">
      <c r="A93" s="2" t="s">
        <v>21</v>
      </c>
      <c r="B93" s="2" t="s">
        <v>50</v>
      </c>
      <c r="C93" s="3" t="str">
        <f t="shared" si="6"/>
        <v>021</v>
      </c>
      <c r="D93" s="2" t="s">
        <v>156</v>
      </c>
      <c r="E93" s="2" t="s">
        <v>157</v>
      </c>
      <c r="F93" s="2" t="s">
        <v>117</v>
      </c>
      <c r="G93" s="3" t="str">
        <f t="shared" si="7"/>
        <v>3</v>
      </c>
      <c r="H93" s="2" t="s">
        <v>118</v>
      </c>
      <c r="I93" s="2" t="s">
        <v>119</v>
      </c>
      <c r="J93" s="2" t="s">
        <v>175</v>
      </c>
      <c r="K93" s="2" t="s">
        <v>176</v>
      </c>
      <c r="L93" s="4" t="s">
        <v>171</v>
      </c>
      <c r="M93" s="2" t="s">
        <v>172</v>
      </c>
      <c r="N93" s="4" t="s">
        <v>59</v>
      </c>
      <c r="O93" s="2" t="s">
        <v>2006</v>
      </c>
      <c r="P93" s="5">
        <v>43</v>
      </c>
      <c r="Q93" s="5" t="s">
        <v>19</v>
      </c>
      <c r="R93" s="6">
        <v>850786</v>
      </c>
      <c r="S93" s="6">
        <v>6692548.5</v>
      </c>
      <c r="T93" s="7" t="s">
        <v>160</v>
      </c>
      <c r="U93" s="7" t="s">
        <v>161</v>
      </c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</row>
    <row r="94" spans="1:158" s="7" customFormat="1" x14ac:dyDescent="0.25">
      <c r="A94" s="2" t="s">
        <v>21</v>
      </c>
      <c r="B94" s="2" t="s">
        <v>50</v>
      </c>
      <c r="C94" s="3" t="str">
        <f t="shared" si="6"/>
        <v>021</v>
      </c>
      <c r="D94" s="2" t="s">
        <v>156</v>
      </c>
      <c r="E94" s="2" t="s">
        <v>157</v>
      </c>
      <c r="F94" s="2" t="s">
        <v>117</v>
      </c>
      <c r="G94" s="3" t="str">
        <f t="shared" si="7"/>
        <v>4</v>
      </c>
      <c r="H94" s="2" t="s">
        <v>240</v>
      </c>
      <c r="I94" s="2" t="s">
        <v>241</v>
      </c>
      <c r="J94" s="2" t="s">
        <v>294</v>
      </c>
      <c r="K94" s="2" t="s">
        <v>295</v>
      </c>
      <c r="L94" s="4" t="s">
        <v>171</v>
      </c>
      <c r="M94" s="2" t="s">
        <v>172</v>
      </c>
      <c r="N94" s="4" t="s">
        <v>59</v>
      </c>
      <c r="O94" s="2" t="s">
        <v>2006</v>
      </c>
      <c r="P94" s="5">
        <v>36</v>
      </c>
      <c r="Q94" s="5" t="s">
        <v>19</v>
      </c>
      <c r="R94" s="6">
        <v>850786</v>
      </c>
      <c r="S94" s="6">
        <v>6692548.5</v>
      </c>
      <c r="T94" s="7" t="s">
        <v>160</v>
      </c>
      <c r="U94" s="7" t="s">
        <v>161</v>
      </c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</row>
    <row r="95" spans="1:158" s="7" customFormat="1" x14ac:dyDescent="0.25">
      <c r="A95" s="2" t="s">
        <v>21</v>
      </c>
      <c r="B95" s="2" t="s">
        <v>50</v>
      </c>
      <c r="C95" s="3" t="str">
        <f t="shared" si="6"/>
        <v>021</v>
      </c>
      <c r="D95" s="2" t="s">
        <v>156</v>
      </c>
      <c r="E95" s="2" t="s">
        <v>157</v>
      </c>
      <c r="F95" s="2" t="s">
        <v>117</v>
      </c>
      <c r="G95" s="3" t="str">
        <f t="shared" si="7"/>
        <v>4</v>
      </c>
      <c r="H95" s="2" t="s">
        <v>240</v>
      </c>
      <c r="I95" s="2" t="s">
        <v>241</v>
      </c>
      <c r="J95" s="2" t="s">
        <v>300</v>
      </c>
      <c r="K95" s="2" t="s">
        <v>301</v>
      </c>
      <c r="L95" s="4" t="s">
        <v>171</v>
      </c>
      <c r="M95" s="2" t="s">
        <v>172</v>
      </c>
      <c r="N95" s="4" t="s">
        <v>59</v>
      </c>
      <c r="O95" s="2" t="s">
        <v>2006</v>
      </c>
      <c r="P95" s="5">
        <v>27</v>
      </c>
      <c r="Q95" s="5" t="s">
        <v>19</v>
      </c>
      <c r="R95" s="6">
        <v>850786</v>
      </c>
      <c r="S95" s="6">
        <v>6692548.5</v>
      </c>
      <c r="T95" s="7" t="s">
        <v>160</v>
      </c>
      <c r="U95" s="7" t="s">
        <v>161</v>
      </c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</row>
    <row r="96" spans="1:158" s="7" customFormat="1" x14ac:dyDescent="0.25">
      <c r="A96" s="2" t="s">
        <v>21</v>
      </c>
      <c r="B96" s="2" t="s">
        <v>22</v>
      </c>
      <c r="C96" s="3" t="str">
        <f t="shared" si="6"/>
        <v>051</v>
      </c>
      <c r="D96" s="2" t="s">
        <v>167</v>
      </c>
      <c r="E96" s="2" t="s">
        <v>168</v>
      </c>
      <c r="F96" s="2" t="s">
        <v>45</v>
      </c>
      <c r="G96" s="3" t="str">
        <f t="shared" si="7"/>
        <v>3</v>
      </c>
      <c r="H96" s="2" t="s">
        <v>118</v>
      </c>
      <c r="I96" s="2" t="s">
        <v>119</v>
      </c>
      <c r="J96" s="2" t="s">
        <v>169</v>
      </c>
      <c r="K96" s="2" t="s">
        <v>170</v>
      </c>
      <c r="L96" s="4" t="s">
        <v>171</v>
      </c>
      <c r="M96" s="2" t="s">
        <v>172</v>
      </c>
      <c r="N96" s="4" t="s">
        <v>59</v>
      </c>
      <c r="O96" s="2" t="s">
        <v>2006</v>
      </c>
      <c r="P96" s="5">
        <v>28</v>
      </c>
      <c r="Q96" s="5" t="s">
        <v>19</v>
      </c>
      <c r="R96" s="6">
        <v>777050.4</v>
      </c>
      <c r="S96" s="6">
        <v>6906066.5999999996</v>
      </c>
      <c r="T96" s="8" t="s">
        <v>173</v>
      </c>
      <c r="U96" s="8" t="s">
        <v>174</v>
      </c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</row>
    <row r="97" spans="1:158" s="7" customFormat="1" x14ac:dyDescent="0.25">
      <c r="A97" s="2" t="s">
        <v>21</v>
      </c>
      <c r="B97" s="2" t="s">
        <v>22</v>
      </c>
      <c r="C97" s="3" t="str">
        <f t="shared" si="6"/>
        <v>051</v>
      </c>
      <c r="D97" s="2" t="s">
        <v>167</v>
      </c>
      <c r="E97" s="2" t="s">
        <v>168</v>
      </c>
      <c r="F97" s="2" t="s">
        <v>45</v>
      </c>
      <c r="G97" s="3" t="str">
        <f t="shared" si="7"/>
        <v>4</v>
      </c>
      <c r="H97" s="2" t="s">
        <v>240</v>
      </c>
      <c r="I97" s="2" t="s">
        <v>241</v>
      </c>
      <c r="J97" s="2" t="s">
        <v>300</v>
      </c>
      <c r="K97" s="2" t="s">
        <v>301</v>
      </c>
      <c r="L97" s="4" t="s">
        <v>171</v>
      </c>
      <c r="M97" s="2" t="s">
        <v>172</v>
      </c>
      <c r="N97" s="4" t="s">
        <v>59</v>
      </c>
      <c r="O97" s="2" t="s">
        <v>2006</v>
      </c>
      <c r="P97" s="5">
        <v>31</v>
      </c>
      <c r="Q97" s="5" t="s">
        <v>19</v>
      </c>
      <c r="R97" s="6">
        <v>777050.4</v>
      </c>
      <c r="S97" s="6">
        <v>6906066.5999999996</v>
      </c>
      <c r="T97" s="7" t="s">
        <v>173</v>
      </c>
      <c r="U97" s="7" t="s">
        <v>174</v>
      </c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</row>
    <row r="98" spans="1:158" s="7" customFormat="1" x14ac:dyDescent="0.25">
      <c r="A98" s="2" t="s">
        <v>21</v>
      </c>
      <c r="B98" s="2" t="s">
        <v>50</v>
      </c>
      <c r="C98" s="3" t="str">
        <f t="shared" si="6"/>
        <v>051</v>
      </c>
      <c r="D98" s="2" t="s">
        <v>124</v>
      </c>
      <c r="E98" s="2" t="s">
        <v>125</v>
      </c>
      <c r="F98" s="2" t="s">
        <v>45</v>
      </c>
      <c r="G98" s="3" t="str">
        <f t="shared" si="7"/>
        <v>3</v>
      </c>
      <c r="H98" s="2" t="s">
        <v>118</v>
      </c>
      <c r="I98" s="2" t="s">
        <v>119</v>
      </c>
      <c r="J98" s="2" t="s">
        <v>175</v>
      </c>
      <c r="K98" s="2" t="s">
        <v>176</v>
      </c>
      <c r="L98" s="4" t="s">
        <v>171</v>
      </c>
      <c r="M98" s="2" t="s">
        <v>172</v>
      </c>
      <c r="N98" s="4" t="s">
        <v>59</v>
      </c>
      <c r="O98" s="2" t="s">
        <v>2006</v>
      </c>
      <c r="P98" s="5">
        <v>29</v>
      </c>
      <c r="Q98" s="5" t="s">
        <v>19</v>
      </c>
      <c r="R98" s="6">
        <v>773424.9</v>
      </c>
      <c r="S98" s="6">
        <v>6903631.4000000004</v>
      </c>
      <c r="T98" s="7" t="s">
        <v>126</v>
      </c>
      <c r="U98" s="7" t="s">
        <v>127</v>
      </c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</row>
    <row r="99" spans="1:158" s="7" customFormat="1" x14ac:dyDescent="0.25">
      <c r="A99" s="2" t="s">
        <v>21</v>
      </c>
      <c r="B99" s="2" t="s">
        <v>22</v>
      </c>
      <c r="C99" s="3" t="str">
        <f t="shared" si="6"/>
        <v>052</v>
      </c>
      <c r="D99" s="2" t="s">
        <v>296</v>
      </c>
      <c r="E99" s="2" t="s">
        <v>297</v>
      </c>
      <c r="F99" s="2" t="s">
        <v>66</v>
      </c>
      <c r="G99" s="3" t="str">
        <f t="shared" si="7"/>
        <v>4</v>
      </c>
      <c r="H99" s="2" t="s">
        <v>240</v>
      </c>
      <c r="I99" s="2" t="s">
        <v>241</v>
      </c>
      <c r="J99" s="2" t="s">
        <v>294</v>
      </c>
      <c r="K99" s="2" t="s">
        <v>295</v>
      </c>
      <c r="L99" s="4" t="s">
        <v>171</v>
      </c>
      <c r="M99" s="2" t="s">
        <v>172</v>
      </c>
      <c r="N99" s="4" t="s">
        <v>59</v>
      </c>
      <c r="O99" s="2" t="s">
        <v>2006</v>
      </c>
      <c r="P99" s="5">
        <v>73</v>
      </c>
      <c r="Q99" s="5" t="s">
        <v>19</v>
      </c>
      <c r="R99" s="6">
        <v>859522</v>
      </c>
      <c r="S99" s="6">
        <v>6779010.5</v>
      </c>
      <c r="T99" s="7" t="s">
        <v>298</v>
      </c>
      <c r="U99" s="7" t="s">
        <v>299</v>
      </c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</row>
    <row r="100" spans="1:158" s="7" customFormat="1" x14ac:dyDescent="0.25">
      <c r="A100" s="2" t="s">
        <v>21</v>
      </c>
      <c r="B100" s="2" t="s">
        <v>22</v>
      </c>
      <c r="C100" s="3" t="str">
        <f t="shared" si="6"/>
        <v>052</v>
      </c>
      <c r="D100" s="2" t="s">
        <v>296</v>
      </c>
      <c r="E100" s="2" t="s">
        <v>297</v>
      </c>
      <c r="F100" s="2" t="s">
        <v>66</v>
      </c>
      <c r="G100" s="3" t="str">
        <f t="shared" si="7"/>
        <v>5</v>
      </c>
      <c r="H100" s="2" t="s">
        <v>390</v>
      </c>
      <c r="I100" s="2" t="s">
        <v>391</v>
      </c>
      <c r="J100" s="2" t="s">
        <v>423</v>
      </c>
      <c r="K100" s="2" t="s">
        <v>424</v>
      </c>
      <c r="L100" s="4" t="s">
        <v>171</v>
      </c>
      <c r="M100" s="2" t="s">
        <v>172</v>
      </c>
      <c r="N100" s="4" t="s">
        <v>59</v>
      </c>
      <c r="O100" s="2" t="s">
        <v>2006</v>
      </c>
      <c r="P100" s="5">
        <v>39</v>
      </c>
      <c r="Q100" s="5">
        <v>26</v>
      </c>
      <c r="R100" s="6">
        <v>859522</v>
      </c>
      <c r="S100" s="6">
        <v>6779010.5</v>
      </c>
      <c r="T100" s="7" t="s">
        <v>298</v>
      </c>
      <c r="U100" s="7" t="s">
        <v>299</v>
      </c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</row>
    <row r="101" spans="1:158" s="7" customFormat="1" x14ac:dyDescent="0.25">
      <c r="A101" s="2" t="s">
        <v>21</v>
      </c>
      <c r="B101" s="2" t="s">
        <v>50</v>
      </c>
      <c r="C101" s="3" t="str">
        <f t="shared" si="6"/>
        <v>077</v>
      </c>
      <c r="D101" s="2" t="s">
        <v>162</v>
      </c>
      <c r="E101" s="2" t="s">
        <v>163</v>
      </c>
      <c r="F101" s="2" t="s">
        <v>164</v>
      </c>
      <c r="G101" s="3" t="str">
        <f t="shared" si="7"/>
        <v>3</v>
      </c>
      <c r="H101" s="2" t="s">
        <v>118</v>
      </c>
      <c r="I101" s="2" t="s">
        <v>119</v>
      </c>
      <c r="J101" s="2" t="s">
        <v>175</v>
      </c>
      <c r="K101" s="2" t="s">
        <v>176</v>
      </c>
      <c r="L101" s="4" t="s">
        <v>171</v>
      </c>
      <c r="M101" s="2" t="s">
        <v>172</v>
      </c>
      <c r="N101" s="4" t="s">
        <v>59</v>
      </c>
      <c r="O101" s="2" t="s">
        <v>2006</v>
      </c>
      <c r="P101" s="5">
        <v>40</v>
      </c>
      <c r="Q101" s="5" t="s">
        <v>19</v>
      </c>
      <c r="R101" s="6">
        <v>722406.2</v>
      </c>
      <c r="S101" s="6">
        <v>6827584.5</v>
      </c>
      <c r="T101" s="7" t="s">
        <v>165</v>
      </c>
      <c r="U101" s="7" t="s">
        <v>166</v>
      </c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</row>
    <row r="102" spans="1:158" s="7" customFormat="1" x14ac:dyDescent="0.25">
      <c r="A102" s="2" t="s">
        <v>21</v>
      </c>
      <c r="B102" s="2" t="s">
        <v>50</v>
      </c>
      <c r="C102" s="3" t="str">
        <f t="shared" si="6"/>
        <v>077</v>
      </c>
      <c r="D102" s="2" t="s">
        <v>162</v>
      </c>
      <c r="E102" s="2" t="s">
        <v>163</v>
      </c>
      <c r="F102" s="2" t="s">
        <v>164</v>
      </c>
      <c r="G102" s="3" t="str">
        <f t="shared" si="7"/>
        <v>4</v>
      </c>
      <c r="H102" s="2" t="s">
        <v>240</v>
      </c>
      <c r="I102" s="2" t="s">
        <v>241</v>
      </c>
      <c r="J102" s="2" t="s">
        <v>294</v>
      </c>
      <c r="K102" s="2" t="s">
        <v>295</v>
      </c>
      <c r="L102" s="4" t="s">
        <v>171</v>
      </c>
      <c r="M102" s="2" t="s">
        <v>172</v>
      </c>
      <c r="N102" s="4" t="s">
        <v>59</v>
      </c>
      <c r="O102" s="2" t="s">
        <v>2006</v>
      </c>
      <c r="P102" s="5">
        <v>65</v>
      </c>
      <c r="Q102" s="5" t="s">
        <v>19</v>
      </c>
      <c r="R102" s="6">
        <v>722406.2</v>
      </c>
      <c r="S102" s="6">
        <v>6827584.5</v>
      </c>
      <c r="T102" s="7" t="s">
        <v>165</v>
      </c>
      <c r="U102" s="7" t="s">
        <v>166</v>
      </c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</row>
    <row r="103" spans="1:158" s="7" customFormat="1" x14ac:dyDescent="0.25">
      <c r="A103" s="2" t="s">
        <v>21</v>
      </c>
      <c r="B103" s="2" t="s">
        <v>50</v>
      </c>
      <c r="C103" s="3" t="str">
        <f t="shared" si="6"/>
        <v>077</v>
      </c>
      <c r="D103" s="2" t="s">
        <v>162</v>
      </c>
      <c r="E103" s="2" t="s">
        <v>163</v>
      </c>
      <c r="F103" s="2" t="s">
        <v>164</v>
      </c>
      <c r="G103" s="3" t="str">
        <f t="shared" si="7"/>
        <v>4</v>
      </c>
      <c r="H103" s="2" t="s">
        <v>240</v>
      </c>
      <c r="I103" s="2" t="s">
        <v>241</v>
      </c>
      <c r="J103" s="2" t="s">
        <v>300</v>
      </c>
      <c r="K103" s="2" t="s">
        <v>301</v>
      </c>
      <c r="L103" s="4" t="s">
        <v>171</v>
      </c>
      <c r="M103" s="2" t="s">
        <v>172</v>
      </c>
      <c r="N103" s="4" t="s">
        <v>59</v>
      </c>
      <c r="O103" s="2" t="s">
        <v>2006</v>
      </c>
      <c r="P103" s="5">
        <v>26</v>
      </c>
      <c r="Q103" s="5" t="s">
        <v>19</v>
      </c>
      <c r="R103" s="6">
        <v>722406.2</v>
      </c>
      <c r="S103" s="6">
        <v>6827584.5</v>
      </c>
      <c r="T103" s="7" t="s">
        <v>165</v>
      </c>
      <c r="U103" s="7" t="s">
        <v>166</v>
      </c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</row>
    <row r="104" spans="1:158" s="7" customFormat="1" x14ac:dyDescent="0.25">
      <c r="A104" s="2" t="s">
        <v>21</v>
      </c>
      <c r="B104" s="2" t="s">
        <v>50</v>
      </c>
      <c r="C104" s="3" t="str">
        <f t="shared" si="6"/>
        <v>077</v>
      </c>
      <c r="D104" s="2" t="s">
        <v>162</v>
      </c>
      <c r="E104" s="2" t="s">
        <v>163</v>
      </c>
      <c r="F104" s="2" t="s">
        <v>164</v>
      </c>
      <c r="G104" s="3" t="str">
        <f t="shared" si="7"/>
        <v>5</v>
      </c>
      <c r="H104" s="2" t="s">
        <v>390</v>
      </c>
      <c r="I104" s="2" t="s">
        <v>391</v>
      </c>
      <c r="J104" s="2" t="s">
        <v>419</v>
      </c>
      <c r="K104" s="2" t="s">
        <v>420</v>
      </c>
      <c r="L104" s="4" t="s">
        <v>171</v>
      </c>
      <c r="M104" s="2" t="s">
        <v>172</v>
      </c>
      <c r="N104" s="4" t="s">
        <v>59</v>
      </c>
      <c r="O104" s="2" t="s">
        <v>2006</v>
      </c>
      <c r="P104" s="5">
        <v>12</v>
      </c>
      <c r="Q104" s="5" t="s">
        <v>19</v>
      </c>
      <c r="R104" s="6">
        <v>722406.2</v>
      </c>
      <c r="S104" s="6">
        <v>6827584.5</v>
      </c>
      <c r="T104" s="7" t="s">
        <v>165</v>
      </c>
      <c r="U104" s="7" t="s">
        <v>166</v>
      </c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</row>
    <row r="105" spans="1:158" s="7" customFormat="1" x14ac:dyDescent="0.25">
      <c r="A105" s="2" t="s">
        <v>21</v>
      </c>
      <c r="B105" s="2" t="s">
        <v>50</v>
      </c>
      <c r="C105" s="3" t="str">
        <f t="shared" si="6"/>
        <v>077</v>
      </c>
      <c r="D105" s="2" t="s">
        <v>162</v>
      </c>
      <c r="E105" s="2" t="s">
        <v>163</v>
      </c>
      <c r="F105" s="2" t="s">
        <v>164</v>
      </c>
      <c r="G105" s="3" t="str">
        <f t="shared" si="7"/>
        <v>5</v>
      </c>
      <c r="H105" s="2" t="s">
        <v>390</v>
      </c>
      <c r="I105" s="2" t="s">
        <v>391</v>
      </c>
      <c r="J105" s="2" t="s">
        <v>421</v>
      </c>
      <c r="K105" s="2" t="s">
        <v>422</v>
      </c>
      <c r="L105" s="4" t="s">
        <v>171</v>
      </c>
      <c r="M105" s="2" t="s">
        <v>172</v>
      </c>
      <c r="N105" s="4" t="s">
        <v>59</v>
      </c>
      <c r="O105" s="2" t="s">
        <v>2006</v>
      </c>
      <c r="P105" s="5">
        <v>15</v>
      </c>
      <c r="Q105" s="5" t="s">
        <v>19</v>
      </c>
      <c r="R105" s="6">
        <v>722406.2</v>
      </c>
      <c r="S105" s="6">
        <v>6827584.5</v>
      </c>
      <c r="T105" s="7" t="s">
        <v>165</v>
      </c>
      <c r="U105" s="7" t="s">
        <v>166</v>
      </c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</row>
    <row r="106" spans="1:158" s="7" customFormat="1" x14ac:dyDescent="0.25">
      <c r="A106" s="2" t="s">
        <v>21</v>
      </c>
      <c r="B106" s="2" t="s">
        <v>50</v>
      </c>
      <c r="C106" s="3" t="str">
        <f t="shared" ref="C106:C131" si="8">+LEFT(D106,3)</f>
        <v>077</v>
      </c>
      <c r="D106" s="2" t="s">
        <v>162</v>
      </c>
      <c r="E106" s="2" t="s">
        <v>163</v>
      </c>
      <c r="F106" s="2" t="s">
        <v>164</v>
      </c>
      <c r="G106" s="3" t="str">
        <f t="shared" si="7"/>
        <v>5</v>
      </c>
      <c r="H106" s="2" t="s">
        <v>390</v>
      </c>
      <c r="I106" s="2" t="s">
        <v>391</v>
      </c>
      <c r="J106" s="2" t="s">
        <v>423</v>
      </c>
      <c r="K106" s="2" t="s">
        <v>424</v>
      </c>
      <c r="L106" s="4" t="s">
        <v>171</v>
      </c>
      <c r="M106" s="2" t="s">
        <v>172</v>
      </c>
      <c r="N106" s="4" t="s">
        <v>59</v>
      </c>
      <c r="O106" s="2" t="s">
        <v>2006</v>
      </c>
      <c r="P106" s="5">
        <v>69</v>
      </c>
      <c r="Q106" s="5" t="s">
        <v>19</v>
      </c>
      <c r="R106" s="6">
        <v>722406.2</v>
      </c>
      <c r="S106" s="6">
        <v>6827584.5</v>
      </c>
      <c r="T106" s="7" t="s">
        <v>165</v>
      </c>
      <c r="U106" s="7" t="s">
        <v>166</v>
      </c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</row>
    <row r="107" spans="1:158" s="7" customFormat="1" x14ac:dyDescent="0.25">
      <c r="A107" s="2" t="s">
        <v>21</v>
      </c>
      <c r="B107" s="2" t="s">
        <v>22</v>
      </c>
      <c r="C107" s="3" t="str">
        <f t="shared" si="8"/>
        <v>002</v>
      </c>
      <c r="D107" s="2" t="s">
        <v>266</v>
      </c>
      <c r="E107" s="2" t="s">
        <v>267</v>
      </c>
      <c r="F107" s="2" t="s">
        <v>209</v>
      </c>
      <c r="G107" s="3" t="str">
        <f t="shared" si="7"/>
        <v>4</v>
      </c>
      <c r="H107" s="2" t="s">
        <v>240</v>
      </c>
      <c r="I107" s="2" t="s">
        <v>241</v>
      </c>
      <c r="J107" s="2" t="s">
        <v>308</v>
      </c>
      <c r="K107" s="2" t="s">
        <v>309</v>
      </c>
      <c r="L107" s="4" t="s">
        <v>179</v>
      </c>
      <c r="M107" s="2" t="s">
        <v>369</v>
      </c>
      <c r="N107" s="4" t="s">
        <v>59</v>
      </c>
      <c r="O107" s="2" t="s">
        <v>2006</v>
      </c>
      <c r="P107" s="5">
        <v>35</v>
      </c>
      <c r="Q107" s="5" t="s">
        <v>19</v>
      </c>
      <c r="R107" s="6">
        <v>722227.19999999995</v>
      </c>
      <c r="S107" s="6">
        <v>6973845.9000000004</v>
      </c>
      <c r="T107" s="7" t="s">
        <v>270</v>
      </c>
      <c r="U107" s="7" t="s">
        <v>271</v>
      </c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</row>
    <row r="108" spans="1:158" s="7" customFormat="1" x14ac:dyDescent="0.25">
      <c r="A108" s="2" t="s">
        <v>21</v>
      </c>
      <c r="B108" s="2" t="s">
        <v>22</v>
      </c>
      <c r="C108" s="3" t="str">
        <f t="shared" si="8"/>
        <v>002</v>
      </c>
      <c r="D108" s="2" t="s">
        <v>266</v>
      </c>
      <c r="E108" s="2" t="s">
        <v>267</v>
      </c>
      <c r="F108" s="2" t="s">
        <v>209</v>
      </c>
      <c r="G108" s="3" t="str">
        <f t="shared" si="7"/>
        <v>5</v>
      </c>
      <c r="H108" s="2" t="s">
        <v>390</v>
      </c>
      <c r="I108" s="2" t="s">
        <v>391</v>
      </c>
      <c r="J108" s="2" t="s">
        <v>430</v>
      </c>
      <c r="K108" s="2" t="s">
        <v>431</v>
      </c>
      <c r="L108" s="4" t="s">
        <v>179</v>
      </c>
      <c r="M108" s="2" t="s">
        <v>369</v>
      </c>
      <c r="N108" s="4" t="s">
        <v>59</v>
      </c>
      <c r="O108" s="2" t="s">
        <v>2006</v>
      </c>
      <c r="P108" s="5">
        <v>25</v>
      </c>
      <c r="Q108" s="5" t="s">
        <v>19</v>
      </c>
      <c r="R108" s="6">
        <v>722227.19999999995</v>
      </c>
      <c r="S108" s="6">
        <v>6973845.9000000004</v>
      </c>
      <c r="T108" s="7" t="s">
        <v>270</v>
      </c>
      <c r="U108" s="7" t="s">
        <v>271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</row>
    <row r="109" spans="1:158" s="7" customFormat="1" x14ac:dyDescent="0.25">
      <c r="A109" s="2" t="s">
        <v>21</v>
      </c>
      <c r="B109" s="2" t="s">
        <v>50</v>
      </c>
      <c r="C109" s="3" t="str">
        <f t="shared" si="8"/>
        <v>002</v>
      </c>
      <c r="D109" s="2" t="s">
        <v>237</v>
      </c>
      <c r="E109" s="2" t="s">
        <v>238</v>
      </c>
      <c r="F109" s="2" t="s">
        <v>239</v>
      </c>
      <c r="G109" s="3" t="str">
        <f t="shared" si="7"/>
        <v>4</v>
      </c>
      <c r="H109" s="2" t="s">
        <v>240</v>
      </c>
      <c r="I109" s="2" t="s">
        <v>241</v>
      </c>
      <c r="J109" s="2" t="s">
        <v>308</v>
      </c>
      <c r="K109" s="2" t="s">
        <v>309</v>
      </c>
      <c r="L109" s="4" t="s">
        <v>179</v>
      </c>
      <c r="M109" s="2" t="s">
        <v>369</v>
      </c>
      <c r="N109" s="4" t="s">
        <v>59</v>
      </c>
      <c r="O109" s="2" t="s">
        <v>2006</v>
      </c>
      <c r="P109" s="5">
        <v>40</v>
      </c>
      <c r="Q109" s="5" t="s">
        <v>19</v>
      </c>
      <c r="R109" s="6">
        <v>723018</v>
      </c>
      <c r="S109" s="6">
        <v>6918213.5999999996</v>
      </c>
      <c r="T109" s="7" t="s">
        <v>244</v>
      </c>
      <c r="U109" s="7" t="s">
        <v>245</v>
      </c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</row>
    <row r="110" spans="1:158" s="7" customFormat="1" x14ac:dyDescent="0.25">
      <c r="A110" s="2" t="s">
        <v>21</v>
      </c>
      <c r="B110" s="2" t="s">
        <v>50</v>
      </c>
      <c r="C110" s="3" t="str">
        <f t="shared" si="8"/>
        <v>002</v>
      </c>
      <c r="D110" s="2" t="s">
        <v>237</v>
      </c>
      <c r="E110" s="2" t="s">
        <v>238</v>
      </c>
      <c r="F110" s="2" t="s">
        <v>239</v>
      </c>
      <c r="G110" s="3" t="str">
        <f t="shared" si="7"/>
        <v>5</v>
      </c>
      <c r="H110" s="2" t="s">
        <v>390</v>
      </c>
      <c r="I110" s="2" t="s">
        <v>391</v>
      </c>
      <c r="J110" s="2" t="s">
        <v>430</v>
      </c>
      <c r="K110" s="2" t="s">
        <v>431</v>
      </c>
      <c r="L110" s="4" t="s">
        <v>179</v>
      </c>
      <c r="M110" s="2" t="s">
        <v>369</v>
      </c>
      <c r="N110" s="4" t="s">
        <v>59</v>
      </c>
      <c r="O110" s="2" t="s">
        <v>2006</v>
      </c>
      <c r="P110" s="5">
        <v>27</v>
      </c>
      <c r="Q110" s="5" t="s">
        <v>19</v>
      </c>
      <c r="R110" s="6">
        <v>723018</v>
      </c>
      <c r="S110" s="6">
        <v>6918213.5999999996</v>
      </c>
      <c r="T110" s="7" t="s">
        <v>244</v>
      </c>
      <c r="U110" s="7" t="s">
        <v>245</v>
      </c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</row>
    <row r="111" spans="1:158" s="7" customFormat="1" x14ac:dyDescent="0.25">
      <c r="A111" s="2" t="s">
        <v>21</v>
      </c>
      <c r="B111" s="2" t="s">
        <v>50</v>
      </c>
      <c r="C111" s="3" t="str">
        <f t="shared" si="8"/>
        <v>002</v>
      </c>
      <c r="D111" s="2" t="s">
        <v>237</v>
      </c>
      <c r="E111" s="2" t="s">
        <v>238</v>
      </c>
      <c r="F111" s="2" t="s">
        <v>239</v>
      </c>
      <c r="G111" s="3" t="str">
        <f t="shared" si="7"/>
        <v>5</v>
      </c>
      <c r="H111" s="2" t="s">
        <v>390</v>
      </c>
      <c r="I111" s="2" t="s">
        <v>391</v>
      </c>
      <c r="J111" s="2" t="s">
        <v>437</v>
      </c>
      <c r="K111" s="2" t="s">
        <v>438</v>
      </c>
      <c r="L111" s="4" t="s">
        <v>179</v>
      </c>
      <c r="M111" s="2" t="s">
        <v>369</v>
      </c>
      <c r="N111" s="4" t="s">
        <v>59</v>
      </c>
      <c r="O111" s="2" t="s">
        <v>2006</v>
      </c>
      <c r="P111" s="5">
        <v>21</v>
      </c>
      <c r="Q111" s="5" t="s">
        <v>19</v>
      </c>
      <c r="R111" s="6">
        <v>723018</v>
      </c>
      <c r="S111" s="6">
        <v>6918213.5999999996</v>
      </c>
      <c r="T111" s="7" t="s">
        <v>244</v>
      </c>
      <c r="U111" s="7" t="s">
        <v>245</v>
      </c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</row>
    <row r="112" spans="1:158" s="7" customFormat="1" x14ac:dyDescent="0.25">
      <c r="A112" s="2" t="s">
        <v>21</v>
      </c>
      <c r="B112" s="2" t="s">
        <v>22</v>
      </c>
      <c r="C112" s="3" t="str">
        <f t="shared" si="8"/>
        <v>008</v>
      </c>
      <c r="D112" s="2" t="s">
        <v>246</v>
      </c>
      <c r="E112" s="2" t="s">
        <v>247</v>
      </c>
      <c r="F112" s="2" t="s">
        <v>248</v>
      </c>
      <c r="G112" s="3" t="str">
        <f t="shared" si="7"/>
        <v>4</v>
      </c>
      <c r="H112" s="2" t="s">
        <v>240</v>
      </c>
      <c r="I112" s="2" t="s">
        <v>241</v>
      </c>
      <c r="J112" s="2" t="s">
        <v>308</v>
      </c>
      <c r="K112" s="2" t="s">
        <v>309</v>
      </c>
      <c r="L112" s="4" t="s">
        <v>179</v>
      </c>
      <c r="M112" s="2" t="s">
        <v>369</v>
      </c>
      <c r="N112" s="4" t="s">
        <v>59</v>
      </c>
      <c r="O112" s="2" t="s">
        <v>2006</v>
      </c>
      <c r="P112" s="5">
        <v>36</v>
      </c>
      <c r="Q112" s="5" t="s">
        <v>19</v>
      </c>
      <c r="R112" s="6">
        <v>823549.3</v>
      </c>
      <c r="S112" s="6">
        <v>6962468.2000000002</v>
      </c>
      <c r="T112" s="6" t="s">
        <v>249</v>
      </c>
      <c r="U112" s="6" t="s">
        <v>250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</row>
    <row r="113" spans="1:158" s="7" customFormat="1" x14ac:dyDescent="0.25">
      <c r="A113" s="10" t="s">
        <v>21</v>
      </c>
      <c r="B113" s="10" t="s">
        <v>22</v>
      </c>
      <c r="C113" s="11" t="str">
        <f t="shared" si="8"/>
        <v>008</v>
      </c>
      <c r="D113" s="10" t="s">
        <v>246</v>
      </c>
      <c r="E113" s="10" t="s">
        <v>247</v>
      </c>
      <c r="F113" s="2" t="s">
        <v>248</v>
      </c>
      <c r="G113" s="11" t="str">
        <f t="shared" si="7"/>
        <v>4</v>
      </c>
      <c r="H113" s="10" t="s">
        <v>240</v>
      </c>
      <c r="I113" s="10" t="s">
        <v>241</v>
      </c>
      <c r="J113" s="10" t="s">
        <v>310</v>
      </c>
      <c r="K113" s="10" t="s">
        <v>311</v>
      </c>
      <c r="L113" s="12" t="s">
        <v>179</v>
      </c>
      <c r="M113" s="10" t="s">
        <v>369</v>
      </c>
      <c r="N113" s="12" t="s">
        <v>59</v>
      </c>
      <c r="O113" s="2" t="s">
        <v>2006</v>
      </c>
      <c r="P113" s="13">
        <v>19</v>
      </c>
      <c r="Q113" s="13">
        <v>2</v>
      </c>
      <c r="R113" s="6">
        <v>823549.3</v>
      </c>
      <c r="S113" s="6">
        <v>6962468.2000000002</v>
      </c>
      <c r="T113" s="6" t="s">
        <v>249</v>
      </c>
      <c r="U113" s="6" t="s">
        <v>250</v>
      </c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</row>
    <row r="114" spans="1:158" s="7" customFormat="1" x14ac:dyDescent="0.25">
      <c r="A114" s="2" t="s">
        <v>62</v>
      </c>
      <c r="B114" s="2" t="s">
        <v>63</v>
      </c>
      <c r="C114" s="3" t="str">
        <f t="shared" si="8"/>
        <v>008</v>
      </c>
      <c r="D114" s="2" t="s">
        <v>77</v>
      </c>
      <c r="E114" s="2" t="s">
        <v>78</v>
      </c>
      <c r="F114" s="2" t="s">
        <v>79</v>
      </c>
      <c r="G114" s="3" t="str">
        <f t="shared" si="7"/>
        <v>4</v>
      </c>
      <c r="H114" s="2" t="s">
        <v>363</v>
      </c>
      <c r="I114" s="2" t="s">
        <v>364</v>
      </c>
      <c r="J114" s="2" t="s">
        <v>370</v>
      </c>
      <c r="K114" s="2" t="s">
        <v>371</v>
      </c>
      <c r="L114" s="4" t="s">
        <v>179</v>
      </c>
      <c r="M114" s="2" t="s">
        <v>369</v>
      </c>
      <c r="N114" s="4" t="s">
        <v>59</v>
      </c>
      <c r="O114" s="2" t="s">
        <v>2006</v>
      </c>
      <c r="P114" s="5" t="s">
        <v>19</v>
      </c>
      <c r="Q114" s="5">
        <v>27</v>
      </c>
      <c r="R114" s="6">
        <v>818487.1</v>
      </c>
      <c r="S114" s="6">
        <v>6951213.5</v>
      </c>
      <c r="T114" s="7" t="s">
        <v>85</v>
      </c>
      <c r="U114" s="7" t="s">
        <v>86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</row>
    <row r="115" spans="1:158" s="7" customFormat="1" x14ac:dyDescent="0.25">
      <c r="A115" s="2" t="s">
        <v>62</v>
      </c>
      <c r="B115" s="2" t="s">
        <v>63</v>
      </c>
      <c r="C115" s="3" t="str">
        <f t="shared" si="8"/>
        <v>008</v>
      </c>
      <c r="D115" s="2" t="s">
        <v>77</v>
      </c>
      <c r="E115" s="2" t="s">
        <v>78</v>
      </c>
      <c r="F115" s="2" t="s">
        <v>79</v>
      </c>
      <c r="G115" s="3" t="str">
        <f t="shared" ref="G115:G146" si="9">+LEFT(J115,1)</f>
        <v>5</v>
      </c>
      <c r="H115" s="2" t="s">
        <v>390</v>
      </c>
      <c r="I115" s="2" t="s">
        <v>391</v>
      </c>
      <c r="J115" s="2" t="s">
        <v>430</v>
      </c>
      <c r="K115" s="2" t="s">
        <v>431</v>
      </c>
      <c r="L115" s="4" t="s">
        <v>179</v>
      </c>
      <c r="M115" s="2" t="s">
        <v>369</v>
      </c>
      <c r="N115" s="4" t="s">
        <v>59</v>
      </c>
      <c r="O115" s="2" t="s">
        <v>2006</v>
      </c>
      <c r="P115" s="5" t="s">
        <v>19</v>
      </c>
      <c r="Q115" s="5">
        <v>50</v>
      </c>
      <c r="R115" s="6">
        <v>818487.1</v>
      </c>
      <c r="S115" s="6">
        <v>6951213.5</v>
      </c>
      <c r="T115" s="7" t="s">
        <v>85</v>
      </c>
      <c r="U115" s="7" t="s">
        <v>86</v>
      </c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</row>
    <row r="116" spans="1:158" s="7" customFormat="1" x14ac:dyDescent="0.25">
      <c r="A116" s="2" t="s">
        <v>62</v>
      </c>
      <c r="B116" s="2" t="s">
        <v>63</v>
      </c>
      <c r="C116" s="3" t="str">
        <f t="shared" si="8"/>
        <v>008</v>
      </c>
      <c r="D116" s="2" t="s">
        <v>77</v>
      </c>
      <c r="E116" s="2" t="s">
        <v>78</v>
      </c>
      <c r="F116" s="2" t="s">
        <v>79</v>
      </c>
      <c r="G116" s="3" t="str">
        <f t="shared" si="9"/>
        <v>5</v>
      </c>
      <c r="H116" s="2" t="s">
        <v>390</v>
      </c>
      <c r="I116" s="2" t="s">
        <v>391</v>
      </c>
      <c r="J116" s="2" t="s">
        <v>437</v>
      </c>
      <c r="K116" s="2" t="s">
        <v>438</v>
      </c>
      <c r="L116" s="4" t="s">
        <v>179</v>
      </c>
      <c r="M116" s="2" t="s">
        <v>369</v>
      </c>
      <c r="N116" s="4" t="s">
        <v>59</v>
      </c>
      <c r="O116" s="2" t="s">
        <v>2006</v>
      </c>
      <c r="P116" s="5" t="s">
        <v>19</v>
      </c>
      <c r="Q116" s="5">
        <v>45</v>
      </c>
      <c r="R116" s="6">
        <v>818487.1</v>
      </c>
      <c r="S116" s="6">
        <v>6951213.5</v>
      </c>
      <c r="T116" s="7" t="s">
        <v>85</v>
      </c>
      <c r="U116" s="7" t="s">
        <v>86</v>
      </c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</row>
    <row r="117" spans="1:158" s="7" customFormat="1" x14ac:dyDescent="0.25">
      <c r="A117" s="2" t="s">
        <v>62</v>
      </c>
      <c r="B117" s="2" t="s">
        <v>63</v>
      </c>
      <c r="C117" s="3" t="str">
        <f t="shared" si="8"/>
        <v>010</v>
      </c>
      <c r="D117" s="2" t="s">
        <v>372</v>
      </c>
      <c r="E117" s="2" t="s">
        <v>373</v>
      </c>
      <c r="F117" s="2" t="s">
        <v>374</v>
      </c>
      <c r="G117" s="3" t="str">
        <f t="shared" si="9"/>
        <v>4</v>
      </c>
      <c r="H117" s="2" t="s">
        <v>363</v>
      </c>
      <c r="I117" s="2" t="s">
        <v>364</v>
      </c>
      <c r="J117" s="2" t="s">
        <v>370</v>
      </c>
      <c r="K117" s="2" t="s">
        <v>371</v>
      </c>
      <c r="L117" s="4" t="s">
        <v>179</v>
      </c>
      <c r="M117" s="2" t="s">
        <v>369</v>
      </c>
      <c r="N117" s="4" t="s">
        <v>59</v>
      </c>
      <c r="O117" s="2" t="s">
        <v>2006</v>
      </c>
      <c r="P117" s="5" t="s">
        <v>19</v>
      </c>
      <c r="Q117" s="5">
        <v>20</v>
      </c>
      <c r="R117" s="6">
        <v>782046.1</v>
      </c>
      <c r="S117" s="6">
        <v>6803369.4000000004</v>
      </c>
      <c r="T117" s="7" t="s">
        <v>375</v>
      </c>
      <c r="U117" s="7" t="s">
        <v>376</v>
      </c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</row>
    <row r="118" spans="1:158" s="7" customFormat="1" x14ac:dyDescent="0.25">
      <c r="A118" s="2" t="s">
        <v>62</v>
      </c>
      <c r="B118" s="2" t="s">
        <v>63</v>
      </c>
      <c r="C118" s="3" t="str">
        <f t="shared" si="8"/>
        <v>010</v>
      </c>
      <c r="D118" s="2" t="s">
        <v>372</v>
      </c>
      <c r="E118" s="2" t="s">
        <v>373</v>
      </c>
      <c r="F118" s="2" t="s">
        <v>374</v>
      </c>
      <c r="G118" s="3" t="str">
        <f t="shared" si="9"/>
        <v>5</v>
      </c>
      <c r="H118" s="2" t="s">
        <v>390</v>
      </c>
      <c r="I118" s="2" t="s">
        <v>391</v>
      </c>
      <c r="J118" s="2" t="s">
        <v>430</v>
      </c>
      <c r="K118" s="2" t="s">
        <v>431</v>
      </c>
      <c r="L118" s="4" t="s">
        <v>179</v>
      </c>
      <c r="M118" s="2" t="s">
        <v>369</v>
      </c>
      <c r="N118" s="4" t="s">
        <v>59</v>
      </c>
      <c r="O118" s="2" t="s">
        <v>2006</v>
      </c>
      <c r="P118" s="5" t="s">
        <v>19</v>
      </c>
      <c r="Q118" s="5">
        <v>58</v>
      </c>
      <c r="R118" s="6">
        <v>782046.1</v>
      </c>
      <c r="S118" s="6">
        <v>6803369.4000000004</v>
      </c>
      <c r="T118" s="7" t="s">
        <v>375</v>
      </c>
      <c r="U118" s="7" t="s">
        <v>376</v>
      </c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</row>
    <row r="119" spans="1:158" s="7" customFormat="1" x14ac:dyDescent="0.25">
      <c r="A119" s="2" t="s">
        <v>62</v>
      </c>
      <c r="B119" s="2" t="s">
        <v>63</v>
      </c>
      <c r="C119" s="3" t="str">
        <f t="shared" si="8"/>
        <v>010</v>
      </c>
      <c r="D119" s="2" t="s">
        <v>372</v>
      </c>
      <c r="E119" s="2" t="s">
        <v>373</v>
      </c>
      <c r="F119" s="2" t="s">
        <v>374</v>
      </c>
      <c r="G119" s="3" t="str">
        <f t="shared" si="9"/>
        <v>5</v>
      </c>
      <c r="H119" s="2" t="s">
        <v>390</v>
      </c>
      <c r="I119" s="2" t="s">
        <v>391</v>
      </c>
      <c r="J119" s="2" t="s">
        <v>437</v>
      </c>
      <c r="K119" s="2" t="s">
        <v>438</v>
      </c>
      <c r="L119" s="4" t="s">
        <v>179</v>
      </c>
      <c r="M119" s="2" t="s">
        <v>369</v>
      </c>
      <c r="N119" s="4" t="s">
        <v>59</v>
      </c>
      <c r="O119" s="2" t="s">
        <v>2006</v>
      </c>
      <c r="P119" s="5" t="s">
        <v>19</v>
      </c>
      <c r="Q119" s="5">
        <v>40</v>
      </c>
      <c r="R119" s="6">
        <v>782046.1</v>
      </c>
      <c r="S119" s="6">
        <v>6803369.4000000004</v>
      </c>
      <c r="T119" s="7" t="s">
        <v>375</v>
      </c>
      <c r="U119" s="7" t="s">
        <v>376</v>
      </c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</row>
    <row r="120" spans="1:158" s="7" customFormat="1" x14ac:dyDescent="0.25">
      <c r="A120" s="2" t="s">
        <v>21</v>
      </c>
      <c r="B120" s="2" t="s">
        <v>50</v>
      </c>
      <c r="C120" s="3" t="str">
        <f t="shared" si="8"/>
        <v>021</v>
      </c>
      <c r="D120" s="2" t="s">
        <v>156</v>
      </c>
      <c r="E120" s="2" t="s">
        <v>157</v>
      </c>
      <c r="F120" s="2" t="s">
        <v>117</v>
      </c>
      <c r="G120" s="3" t="str">
        <f t="shared" si="9"/>
        <v>4</v>
      </c>
      <c r="H120" s="2" t="s">
        <v>240</v>
      </c>
      <c r="I120" s="2" t="s">
        <v>241</v>
      </c>
      <c r="J120" s="2" t="s">
        <v>302</v>
      </c>
      <c r="K120" s="2" t="s">
        <v>303</v>
      </c>
      <c r="L120" s="4" t="s">
        <v>179</v>
      </c>
      <c r="M120" s="2" t="s">
        <v>369</v>
      </c>
      <c r="N120" s="4" t="s">
        <v>59</v>
      </c>
      <c r="O120" s="2" t="s">
        <v>2006</v>
      </c>
      <c r="P120" s="5">
        <v>21</v>
      </c>
      <c r="Q120" s="5" t="s">
        <v>19</v>
      </c>
      <c r="R120" s="6">
        <v>850786</v>
      </c>
      <c r="S120" s="6">
        <v>6692548.5</v>
      </c>
      <c r="T120" s="6" t="s">
        <v>160</v>
      </c>
      <c r="U120" s="6" t="s">
        <v>161</v>
      </c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</row>
    <row r="121" spans="1:158" s="7" customFormat="1" x14ac:dyDescent="0.25">
      <c r="A121" s="2" t="s">
        <v>21</v>
      </c>
      <c r="B121" s="2" t="s">
        <v>50</v>
      </c>
      <c r="C121" s="3" t="str">
        <f t="shared" si="8"/>
        <v>021</v>
      </c>
      <c r="D121" s="2" t="s">
        <v>156</v>
      </c>
      <c r="E121" s="2" t="s">
        <v>157</v>
      </c>
      <c r="F121" s="2" t="s">
        <v>117</v>
      </c>
      <c r="G121" s="3" t="str">
        <f t="shared" si="9"/>
        <v>4</v>
      </c>
      <c r="H121" s="2" t="s">
        <v>240</v>
      </c>
      <c r="I121" s="2" t="s">
        <v>241</v>
      </c>
      <c r="J121" s="2" t="s">
        <v>308</v>
      </c>
      <c r="K121" s="2" t="s">
        <v>309</v>
      </c>
      <c r="L121" s="4" t="s">
        <v>179</v>
      </c>
      <c r="M121" s="2" t="s">
        <v>369</v>
      </c>
      <c r="N121" s="4" t="s">
        <v>59</v>
      </c>
      <c r="O121" s="2" t="s">
        <v>2006</v>
      </c>
      <c r="P121" s="5">
        <v>23</v>
      </c>
      <c r="Q121" s="5" t="s">
        <v>19</v>
      </c>
      <c r="R121" s="6">
        <v>850786</v>
      </c>
      <c r="S121" s="6">
        <v>6692548.5</v>
      </c>
      <c r="T121" s="7" t="s">
        <v>160</v>
      </c>
      <c r="U121" s="7" t="s">
        <v>161</v>
      </c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</row>
    <row r="122" spans="1:158" s="7" customFormat="1" x14ac:dyDescent="0.25">
      <c r="A122" s="10" t="s">
        <v>21</v>
      </c>
      <c r="B122" s="10" t="s">
        <v>50</v>
      </c>
      <c r="C122" s="11" t="str">
        <f t="shared" si="8"/>
        <v>021</v>
      </c>
      <c r="D122" s="10" t="s">
        <v>156</v>
      </c>
      <c r="E122" s="10" t="s">
        <v>157</v>
      </c>
      <c r="F122" s="10" t="s">
        <v>117</v>
      </c>
      <c r="G122" s="11" t="str">
        <f t="shared" si="9"/>
        <v>4</v>
      </c>
      <c r="H122" s="10" t="s">
        <v>240</v>
      </c>
      <c r="I122" s="10" t="s">
        <v>241</v>
      </c>
      <c r="J122" s="10" t="s">
        <v>310</v>
      </c>
      <c r="K122" s="10" t="s">
        <v>311</v>
      </c>
      <c r="L122" s="12" t="s">
        <v>179</v>
      </c>
      <c r="M122" s="10" t="s">
        <v>369</v>
      </c>
      <c r="N122" s="12" t="s">
        <v>59</v>
      </c>
      <c r="O122" s="2" t="s">
        <v>2006</v>
      </c>
      <c r="P122" s="13">
        <v>20</v>
      </c>
      <c r="Q122" s="13" t="s">
        <v>19</v>
      </c>
      <c r="R122" s="6">
        <v>850786</v>
      </c>
      <c r="S122" s="6">
        <v>6692548.5</v>
      </c>
      <c r="T122" s="6" t="s">
        <v>160</v>
      </c>
      <c r="U122" s="6" t="s">
        <v>161</v>
      </c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</row>
    <row r="123" spans="1:158" s="7" customFormat="1" x14ac:dyDescent="0.25">
      <c r="A123" s="2" t="s">
        <v>21</v>
      </c>
      <c r="B123" s="2" t="s">
        <v>50</v>
      </c>
      <c r="C123" s="3" t="str">
        <f t="shared" si="8"/>
        <v>021</v>
      </c>
      <c r="D123" s="2" t="s">
        <v>156</v>
      </c>
      <c r="E123" s="2" t="s">
        <v>157</v>
      </c>
      <c r="F123" s="2" t="s">
        <v>117</v>
      </c>
      <c r="G123" s="3" t="str">
        <f t="shared" si="9"/>
        <v>5</v>
      </c>
      <c r="H123" s="2" t="s">
        <v>390</v>
      </c>
      <c r="I123" s="2" t="s">
        <v>391</v>
      </c>
      <c r="J123" s="2" t="s">
        <v>439</v>
      </c>
      <c r="K123" s="2" t="s">
        <v>440</v>
      </c>
      <c r="L123" s="4" t="s">
        <v>179</v>
      </c>
      <c r="M123" s="2" t="s">
        <v>369</v>
      </c>
      <c r="N123" s="4" t="s">
        <v>59</v>
      </c>
      <c r="O123" s="2" t="s">
        <v>2006</v>
      </c>
      <c r="P123" s="5">
        <v>16</v>
      </c>
      <c r="Q123" s="5" t="s">
        <v>19</v>
      </c>
      <c r="R123" s="6">
        <v>850786</v>
      </c>
      <c r="S123" s="6">
        <v>6692548.5</v>
      </c>
      <c r="T123" s="8" t="s">
        <v>160</v>
      </c>
      <c r="U123" s="8" t="s">
        <v>161</v>
      </c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</row>
    <row r="124" spans="1:158" s="7" customFormat="1" x14ac:dyDescent="0.25">
      <c r="A124" s="2" t="s">
        <v>62</v>
      </c>
      <c r="B124" s="2" t="s">
        <v>63</v>
      </c>
      <c r="C124" s="3" t="str">
        <f t="shared" si="8"/>
        <v>051</v>
      </c>
      <c r="D124" s="2" t="s">
        <v>276</v>
      </c>
      <c r="E124" s="2" t="s">
        <v>277</v>
      </c>
      <c r="F124" s="2" t="s">
        <v>45</v>
      </c>
      <c r="G124" s="3" t="str">
        <f t="shared" si="9"/>
        <v>4</v>
      </c>
      <c r="H124" s="2" t="s">
        <v>363</v>
      </c>
      <c r="I124" s="2" t="s">
        <v>364</v>
      </c>
      <c r="J124" s="2" t="s">
        <v>367</v>
      </c>
      <c r="K124" s="2" t="s">
        <v>368</v>
      </c>
      <c r="L124" s="4" t="s">
        <v>179</v>
      </c>
      <c r="M124" s="2" t="s">
        <v>369</v>
      </c>
      <c r="N124" s="4" t="s">
        <v>59</v>
      </c>
      <c r="O124" s="2" t="s">
        <v>2006</v>
      </c>
      <c r="P124" s="5" t="s">
        <v>19</v>
      </c>
      <c r="Q124" s="5">
        <v>48</v>
      </c>
      <c r="R124" s="6">
        <v>777489.4</v>
      </c>
      <c r="S124" s="6">
        <v>6904140.5999999996</v>
      </c>
      <c r="T124" s="7" t="s">
        <v>278</v>
      </c>
      <c r="U124" s="7" t="s">
        <v>279</v>
      </c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</row>
    <row r="125" spans="1:158" s="7" customFormat="1" x14ac:dyDescent="0.25">
      <c r="A125" s="2" t="s">
        <v>62</v>
      </c>
      <c r="B125" s="2" t="s">
        <v>63</v>
      </c>
      <c r="C125" s="3" t="str">
        <f t="shared" si="8"/>
        <v>051</v>
      </c>
      <c r="D125" s="2" t="s">
        <v>276</v>
      </c>
      <c r="E125" s="2" t="s">
        <v>277</v>
      </c>
      <c r="F125" s="2" t="s">
        <v>45</v>
      </c>
      <c r="G125" s="3" t="str">
        <f t="shared" si="9"/>
        <v>4</v>
      </c>
      <c r="H125" s="2" t="s">
        <v>363</v>
      </c>
      <c r="I125" s="2" t="s">
        <v>364</v>
      </c>
      <c r="J125" s="2" t="s">
        <v>370</v>
      </c>
      <c r="K125" s="2" t="s">
        <v>371</v>
      </c>
      <c r="L125" s="4" t="s">
        <v>179</v>
      </c>
      <c r="M125" s="2" t="s">
        <v>369</v>
      </c>
      <c r="N125" s="4" t="s">
        <v>59</v>
      </c>
      <c r="O125" s="2" t="s">
        <v>2006</v>
      </c>
      <c r="P125" s="5" t="s">
        <v>19</v>
      </c>
      <c r="Q125" s="5">
        <v>25</v>
      </c>
      <c r="R125" s="6">
        <v>777489.4</v>
      </c>
      <c r="S125" s="6">
        <v>6904140.5999999996</v>
      </c>
      <c r="T125" s="7" t="s">
        <v>278</v>
      </c>
      <c r="U125" s="7" t="s">
        <v>279</v>
      </c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</row>
    <row r="126" spans="1:158" s="7" customFormat="1" x14ac:dyDescent="0.25">
      <c r="A126" s="2" t="s">
        <v>62</v>
      </c>
      <c r="B126" s="2" t="s">
        <v>63</v>
      </c>
      <c r="C126" s="3" t="str">
        <f t="shared" si="8"/>
        <v>051</v>
      </c>
      <c r="D126" s="2" t="s">
        <v>276</v>
      </c>
      <c r="E126" s="2" t="s">
        <v>277</v>
      </c>
      <c r="F126" s="2" t="s">
        <v>45</v>
      </c>
      <c r="G126" s="3" t="str">
        <f t="shared" si="9"/>
        <v>5</v>
      </c>
      <c r="H126" s="2" t="s">
        <v>390</v>
      </c>
      <c r="I126" s="2" t="s">
        <v>391</v>
      </c>
      <c r="J126" s="2" t="s">
        <v>430</v>
      </c>
      <c r="K126" s="2" t="s">
        <v>431</v>
      </c>
      <c r="L126" s="4" t="s">
        <v>179</v>
      </c>
      <c r="M126" s="2" t="s">
        <v>369</v>
      </c>
      <c r="N126" s="4" t="s">
        <v>59</v>
      </c>
      <c r="O126" s="2" t="s">
        <v>2006</v>
      </c>
      <c r="P126" s="5" t="s">
        <v>19</v>
      </c>
      <c r="Q126" s="5">
        <v>54</v>
      </c>
      <c r="R126" s="6">
        <v>777489.4</v>
      </c>
      <c r="S126" s="6">
        <v>6904140.5999999996</v>
      </c>
      <c r="T126" s="7" t="s">
        <v>278</v>
      </c>
      <c r="U126" s="7" t="s">
        <v>279</v>
      </c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</row>
    <row r="127" spans="1:158" s="7" customFormat="1" x14ac:dyDescent="0.25">
      <c r="A127" s="2" t="s">
        <v>62</v>
      </c>
      <c r="B127" s="2" t="s">
        <v>63</v>
      </c>
      <c r="C127" s="3" t="str">
        <f t="shared" si="8"/>
        <v>051</v>
      </c>
      <c r="D127" s="2" t="s">
        <v>276</v>
      </c>
      <c r="E127" s="2" t="s">
        <v>277</v>
      </c>
      <c r="F127" s="2" t="s">
        <v>45</v>
      </c>
      <c r="G127" s="3" t="str">
        <f t="shared" si="9"/>
        <v>5</v>
      </c>
      <c r="H127" s="2" t="s">
        <v>390</v>
      </c>
      <c r="I127" s="2" t="s">
        <v>391</v>
      </c>
      <c r="J127" s="2" t="s">
        <v>437</v>
      </c>
      <c r="K127" s="2" t="s">
        <v>438</v>
      </c>
      <c r="L127" s="4" t="s">
        <v>179</v>
      </c>
      <c r="M127" s="2" t="s">
        <v>369</v>
      </c>
      <c r="N127" s="4" t="s">
        <v>59</v>
      </c>
      <c r="O127" s="2" t="s">
        <v>2006</v>
      </c>
      <c r="P127" s="5" t="s">
        <v>19</v>
      </c>
      <c r="Q127" s="5">
        <v>56</v>
      </c>
      <c r="R127" s="6">
        <v>777489.4</v>
      </c>
      <c r="S127" s="6">
        <v>6904140.5999999996</v>
      </c>
      <c r="T127" s="7" t="s">
        <v>278</v>
      </c>
      <c r="U127" s="7" t="s">
        <v>279</v>
      </c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</row>
    <row r="128" spans="1:158" s="7" customFormat="1" x14ac:dyDescent="0.25">
      <c r="A128" s="2" t="s">
        <v>21</v>
      </c>
      <c r="B128" s="2" t="s">
        <v>50</v>
      </c>
      <c r="C128" s="3" t="str">
        <f t="shared" si="8"/>
        <v>051</v>
      </c>
      <c r="D128" s="2" t="s">
        <v>124</v>
      </c>
      <c r="E128" s="2" t="s">
        <v>125</v>
      </c>
      <c r="F128" s="2" t="s">
        <v>45</v>
      </c>
      <c r="G128" s="3" t="str">
        <f t="shared" si="9"/>
        <v>3</v>
      </c>
      <c r="H128" s="2" t="s">
        <v>118</v>
      </c>
      <c r="I128" s="2" t="s">
        <v>119</v>
      </c>
      <c r="J128" s="2" t="s">
        <v>177</v>
      </c>
      <c r="K128" s="2" t="s">
        <v>178</v>
      </c>
      <c r="L128" s="4" t="s">
        <v>179</v>
      </c>
      <c r="M128" s="2" t="s">
        <v>369</v>
      </c>
      <c r="N128" s="4" t="s">
        <v>59</v>
      </c>
      <c r="O128" s="2" t="s">
        <v>2006</v>
      </c>
      <c r="P128" s="5">
        <v>30</v>
      </c>
      <c r="Q128" s="5" t="s">
        <v>19</v>
      </c>
      <c r="R128" s="6">
        <v>773424.9</v>
      </c>
      <c r="S128" s="6">
        <v>6903631.4000000004</v>
      </c>
      <c r="T128" s="7" t="s">
        <v>126</v>
      </c>
      <c r="U128" s="7" t="s">
        <v>127</v>
      </c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</row>
    <row r="129" spans="1:158" s="7" customFormat="1" x14ac:dyDescent="0.25">
      <c r="A129" s="2" t="s">
        <v>21</v>
      </c>
      <c r="B129" s="2" t="s">
        <v>50</v>
      </c>
      <c r="C129" s="3" t="str">
        <f t="shared" si="8"/>
        <v>051</v>
      </c>
      <c r="D129" s="2" t="s">
        <v>124</v>
      </c>
      <c r="E129" s="2" t="s">
        <v>125</v>
      </c>
      <c r="F129" s="2" t="s">
        <v>45</v>
      </c>
      <c r="G129" s="3" t="str">
        <f t="shared" si="9"/>
        <v>4</v>
      </c>
      <c r="H129" s="2" t="s">
        <v>240</v>
      </c>
      <c r="I129" s="2" t="s">
        <v>241</v>
      </c>
      <c r="J129" s="2" t="s">
        <v>308</v>
      </c>
      <c r="K129" s="2" t="s">
        <v>309</v>
      </c>
      <c r="L129" s="4" t="s">
        <v>179</v>
      </c>
      <c r="M129" s="2" t="s">
        <v>369</v>
      </c>
      <c r="N129" s="4" t="s">
        <v>59</v>
      </c>
      <c r="O129" s="2" t="s">
        <v>2006</v>
      </c>
      <c r="P129" s="5">
        <v>30</v>
      </c>
      <c r="Q129" s="5" t="s">
        <v>19</v>
      </c>
      <c r="R129" s="6">
        <v>773424.9</v>
      </c>
      <c r="S129" s="6">
        <v>6903631.4000000004</v>
      </c>
      <c r="T129" s="7" t="s">
        <v>126</v>
      </c>
      <c r="U129" s="7" t="s">
        <v>127</v>
      </c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</row>
    <row r="130" spans="1:158" s="7" customFormat="1" x14ac:dyDescent="0.25">
      <c r="A130" s="2" t="s">
        <v>62</v>
      </c>
      <c r="B130" s="2" t="s">
        <v>63</v>
      </c>
      <c r="C130" s="3" t="str">
        <f t="shared" si="8"/>
        <v>051</v>
      </c>
      <c r="D130" s="2" t="s">
        <v>432</v>
      </c>
      <c r="E130" s="2" t="s">
        <v>433</v>
      </c>
      <c r="F130" s="2" t="s">
        <v>434</v>
      </c>
      <c r="G130" s="3" t="str">
        <f t="shared" si="9"/>
        <v>5</v>
      </c>
      <c r="H130" s="2" t="s">
        <v>390</v>
      </c>
      <c r="I130" s="2" t="s">
        <v>391</v>
      </c>
      <c r="J130" s="2" t="s">
        <v>430</v>
      </c>
      <c r="K130" s="2" t="s">
        <v>431</v>
      </c>
      <c r="L130" s="4" t="s">
        <v>179</v>
      </c>
      <c r="M130" s="2" t="s">
        <v>369</v>
      </c>
      <c r="N130" s="4" t="s">
        <v>59</v>
      </c>
      <c r="O130" s="2" t="s">
        <v>2006</v>
      </c>
      <c r="P130" s="5" t="s">
        <v>19</v>
      </c>
      <c r="Q130" s="5">
        <v>30</v>
      </c>
      <c r="R130" s="6">
        <v>765258.6</v>
      </c>
      <c r="S130" s="6">
        <v>6908543</v>
      </c>
      <c r="T130" s="7" t="s">
        <v>435</v>
      </c>
      <c r="U130" s="7" t="s">
        <v>436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</row>
    <row r="131" spans="1:158" s="7" customFormat="1" x14ac:dyDescent="0.25">
      <c r="A131" s="2" t="s">
        <v>62</v>
      </c>
      <c r="B131" s="2" t="s">
        <v>63</v>
      </c>
      <c r="C131" s="3" t="str">
        <f t="shared" si="8"/>
        <v>051</v>
      </c>
      <c r="D131" s="2" t="s">
        <v>432</v>
      </c>
      <c r="E131" s="2" t="s">
        <v>433</v>
      </c>
      <c r="F131" s="2" t="s">
        <v>434</v>
      </c>
      <c r="G131" s="3" t="str">
        <f t="shared" si="9"/>
        <v>5</v>
      </c>
      <c r="H131" s="2" t="s">
        <v>390</v>
      </c>
      <c r="I131" s="2" t="s">
        <v>391</v>
      </c>
      <c r="J131" s="2" t="s">
        <v>437</v>
      </c>
      <c r="K131" s="2" t="s">
        <v>438</v>
      </c>
      <c r="L131" s="4" t="s">
        <v>179</v>
      </c>
      <c r="M131" s="2" t="s">
        <v>369</v>
      </c>
      <c r="N131" s="4" t="s">
        <v>59</v>
      </c>
      <c r="O131" s="2" t="s">
        <v>2006</v>
      </c>
      <c r="P131" s="5" t="s">
        <v>19</v>
      </c>
      <c r="Q131" s="5">
        <v>31</v>
      </c>
      <c r="R131" s="6">
        <v>765258.6</v>
      </c>
      <c r="S131" s="6">
        <v>6908543</v>
      </c>
      <c r="T131" s="7" t="s">
        <v>435</v>
      </c>
      <c r="U131" s="7" t="s">
        <v>436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</row>
    <row r="132" spans="1:158" s="7" customFormat="1" x14ac:dyDescent="0.25">
      <c r="A132" s="2" t="s">
        <v>21</v>
      </c>
      <c r="B132" s="26" t="s">
        <v>1995</v>
      </c>
      <c r="C132" s="3" t="s">
        <v>1999</v>
      </c>
      <c r="D132" s="25" t="s">
        <v>2000</v>
      </c>
      <c r="E132" s="26" t="s">
        <v>2001</v>
      </c>
      <c r="F132" s="26" t="s">
        <v>1073</v>
      </c>
      <c r="G132" s="11" t="str">
        <f t="shared" si="9"/>
        <v>5</v>
      </c>
      <c r="H132" s="27" t="s">
        <v>390</v>
      </c>
      <c r="I132" s="28" t="s">
        <v>391</v>
      </c>
      <c r="J132" s="26" t="s">
        <v>430</v>
      </c>
      <c r="K132" s="26" t="s">
        <v>431</v>
      </c>
      <c r="L132" s="4" t="s">
        <v>179</v>
      </c>
      <c r="M132" s="29" t="s">
        <v>369</v>
      </c>
      <c r="N132" s="4" t="s">
        <v>59</v>
      </c>
      <c r="O132" s="2" t="s">
        <v>2006</v>
      </c>
      <c r="P132" s="30">
        <v>18</v>
      </c>
      <c r="Q132" s="5" t="s">
        <v>19</v>
      </c>
      <c r="R132" s="32">
        <v>843410.4</v>
      </c>
      <c r="S132" s="32">
        <v>6824317.2999999998</v>
      </c>
      <c r="T132" s="32" t="s">
        <v>2004</v>
      </c>
      <c r="U132" s="32" t="s">
        <v>2005</v>
      </c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</row>
    <row r="133" spans="1:158" s="7" customFormat="1" x14ac:dyDescent="0.25">
      <c r="A133" s="2" t="s">
        <v>62</v>
      </c>
      <c r="B133" s="2" t="s">
        <v>63</v>
      </c>
      <c r="C133" s="3" t="str">
        <f t="shared" ref="C133:C180" si="10">+LEFT(D133,3)</f>
        <v>052</v>
      </c>
      <c r="D133" s="2" t="s">
        <v>64</v>
      </c>
      <c r="E133" s="2" t="s">
        <v>65</v>
      </c>
      <c r="F133" s="2" t="s">
        <v>66</v>
      </c>
      <c r="G133" s="3" t="str">
        <f t="shared" si="9"/>
        <v>4</v>
      </c>
      <c r="H133" s="2" t="s">
        <v>363</v>
      </c>
      <c r="I133" s="2" t="s">
        <v>364</v>
      </c>
      <c r="J133" s="2" t="s">
        <v>370</v>
      </c>
      <c r="K133" s="2" t="s">
        <v>371</v>
      </c>
      <c r="L133" s="4" t="s">
        <v>179</v>
      </c>
      <c r="M133" s="2" t="s">
        <v>369</v>
      </c>
      <c r="N133" s="4" t="s">
        <v>59</v>
      </c>
      <c r="O133" s="2" t="s">
        <v>2006</v>
      </c>
      <c r="P133" s="5" t="s">
        <v>19</v>
      </c>
      <c r="Q133" s="5">
        <v>20</v>
      </c>
      <c r="R133" s="6">
        <v>859903.1</v>
      </c>
      <c r="S133" s="6">
        <v>6780308.5999999996</v>
      </c>
      <c r="T133" s="7" t="s">
        <v>70</v>
      </c>
      <c r="U133" s="7" t="s">
        <v>71</v>
      </c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</row>
    <row r="134" spans="1:158" s="7" customFormat="1" x14ac:dyDescent="0.25">
      <c r="A134" s="2" t="s">
        <v>62</v>
      </c>
      <c r="B134" s="2" t="s">
        <v>63</v>
      </c>
      <c r="C134" s="3" t="str">
        <f t="shared" si="10"/>
        <v>052</v>
      </c>
      <c r="D134" s="2" t="s">
        <v>64</v>
      </c>
      <c r="E134" s="2" t="s">
        <v>65</v>
      </c>
      <c r="F134" s="2" t="s">
        <v>66</v>
      </c>
      <c r="G134" s="3" t="str">
        <f t="shared" si="9"/>
        <v>5</v>
      </c>
      <c r="H134" s="2" t="s">
        <v>390</v>
      </c>
      <c r="I134" s="2" t="s">
        <v>391</v>
      </c>
      <c r="J134" s="2" t="s">
        <v>430</v>
      </c>
      <c r="K134" s="2" t="s">
        <v>431</v>
      </c>
      <c r="L134" s="4" t="s">
        <v>179</v>
      </c>
      <c r="M134" s="2" t="s">
        <v>369</v>
      </c>
      <c r="N134" s="4" t="s">
        <v>59</v>
      </c>
      <c r="O134" s="2" t="s">
        <v>2006</v>
      </c>
      <c r="P134" s="5" t="s">
        <v>19</v>
      </c>
      <c r="Q134" s="5">
        <v>46</v>
      </c>
      <c r="R134" s="6">
        <v>859903.1</v>
      </c>
      <c r="S134" s="6">
        <v>6780308.5999999996</v>
      </c>
      <c r="T134" s="7" t="s">
        <v>70</v>
      </c>
      <c r="U134" s="7" t="s">
        <v>71</v>
      </c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</row>
    <row r="135" spans="1:158" s="7" customFormat="1" x14ac:dyDescent="0.25">
      <c r="A135" s="2" t="s">
        <v>21</v>
      </c>
      <c r="B135" s="2" t="s">
        <v>22</v>
      </c>
      <c r="C135" s="3" t="str">
        <f t="shared" si="10"/>
        <v>055</v>
      </c>
      <c r="D135" s="2" t="s">
        <v>285</v>
      </c>
      <c r="E135" s="2" t="s">
        <v>286</v>
      </c>
      <c r="F135" s="2" t="s">
        <v>287</v>
      </c>
      <c r="G135" s="3" t="str">
        <f t="shared" si="9"/>
        <v>5</v>
      </c>
      <c r="H135" s="2" t="s">
        <v>390</v>
      </c>
      <c r="I135" s="2" t="s">
        <v>391</v>
      </c>
      <c r="J135" s="2" t="s">
        <v>430</v>
      </c>
      <c r="K135" s="2" t="s">
        <v>431</v>
      </c>
      <c r="L135" s="4" t="s">
        <v>179</v>
      </c>
      <c r="M135" s="2" t="s">
        <v>369</v>
      </c>
      <c r="N135" s="4" t="s">
        <v>59</v>
      </c>
      <c r="O135" s="2" t="s">
        <v>2006</v>
      </c>
      <c r="P135" s="5">
        <v>21</v>
      </c>
      <c r="Q135" s="5" t="s">
        <v>19</v>
      </c>
      <c r="R135" s="6">
        <v>874641.3</v>
      </c>
      <c r="S135" s="6">
        <v>6896623.7000000002</v>
      </c>
      <c r="T135" s="7" t="s">
        <v>288</v>
      </c>
      <c r="U135" s="7" t="s">
        <v>289</v>
      </c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</row>
    <row r="136" spans="1:158" s="7" customFormat="1" x14ac:dyDescent="0.25">
      <c r="A136" s="2" t="s">
        <v>21</v>
      </c>
      <c r="B136" s="2" t="s">
        <v>50</v>
      </c>
      <c r="C136" s="3" t="str">
        <f t="shared" si="10"/>
        <v>070</v>
      </c>
      <c r="D136" s="2" t="s">
        <v>330</v>
      </c>
      <c r="E136" s="2" t="s">
        <v>331</v>
      </c>
      <c r="F136" s="2" t="s">
        <v>332</v>
      </c>
      <c r="G136" s="3" t="str">
        <f t="shared" si="9"/>
        <v>5</v>
      </c>
      <c r="H136" s="2" t="s">
        <v>390</v>
      </c>
      <c r="I136" s="2" t="s">
        <v>391</v>
      </c>
      <c r="J136" s="2" t="s">
        <v>430</v>
      </c>
      <c r="K136" s="2" t="s">
        <v>431</v>
      </c>
      <c r="L136" s="4" t="s">
        <v>179</v>
      </c>
      <c r="M136" s="2" t="s">
        <v>369</v>
      </c>
      <c r="N136" s="4" t="s">
        <v>59</v>
      </c>
      <c r="O136" s="2" t="s">
        <v>2006</v>
      </c>
      <c r="P136" s="5">
        <v>16</v>
      </c>
      <c r="Q136" s="5" t="s">
        <v>19</v>
      </c>
      <c r="R136" s="6">
        <v>952563.3</v>
      </c>
      <c r="S136" s="6">
        <v>6752673.7000000002</v>
      </c>
      <c r="T136" s="7" t="s">
        <v>333</v>
      </c>
      <c r="U136" s="7" t="s">
        <v>334</v>
      </c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</row>
    <row r="137" spans="1:158" s="7" customFormat="1" x14ac:dyDescent="0.25">
      <c r="A137" s="2" t="s">
        <v>21</v>
      </c>
      <c r="B137" s="2" t="s">
        <v>22</v>
      </c>
      <c r="C137" s="3" t="str">
        <f t="shared" si="10"/>
        <v>077</v>
      </c>
      <c r="D137" s="2" t="s">
        <v>180</v>
      </c>
      <c r="E137" s="2" t="s">
        <v>181</v>
      </c>
      <c r="F137" s="2" t="s">
        <v>182</v>
      </c>
      <c r="G137" s="3" t="str">
        <f t="shared" si="9"/>
        <v>3</v>
      </c>
      <c r="H137" s="2" t="s">
        <v>118</v>
      </c>
      <c r="I137" s="2" t="s">
        <v>119</v>
      </c>
      <c r="J137" s="2" t="s">
        <v>177</v>
      </c>
      <c r="K137" s="2" t="s">
        <v>178</v>
      </c>
      <c r="L137" s="4" t="s">
        <v>179</v>
      </c>
      <c r="M137" s="2" t="s">
        <v>369</v>
      </c>
      <c r="N137" s="4" t="s">
        <v>59</v>
      </c>
      <c r="O137" s="2" t="s">
        <v>2006</v>
      </c>
      <c r="P137" s="5">
        <v>13</v>
      </c>
      <c r="Q137" s="5" t="s">
        <v>19</v>
      </c>
      <c r="R137" s="6">
        <v>675076.1</v>
      </c>
      <c r="S137" s="6">
        <v>6823148.7000000002</v>
      </c>
      <c r="T137" s="7" t="s">
        <v>183</v>
      </c>
      <c r="U137" s="7" t="s">
        <v>184</v>
      </c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</row>
    <row r="138" spans="1:158" s="7" customFormat="1" x14ac:dyDescent="0.25">
      <c r="A138" s="2" t="s">
        <v>21</v>
      </c>
      <c r="B138" s="2" t="s">
        <v>22</v>
      </c>
      <c r="C138" s="3" t="str">
        <f t="shared" si="10"/>
        <v>077</v>
      </c>
      <c r="D138" s="2" t="s">
        <v>180</v>
      </c>
      <c r="E138" s="2" t="s">
        <v>181</v>
      </c>
      <c r="F138" s="2" t="s">
        <v>182</v>
      </c>
      <c r="G138" s="3" t="str">
        <f t="shared" si="9"/>
        <v>4</v>
      </c>
      <c r="H138" s="2" t="s">
        <v>240</v>
      </c>
      <c r="I138" s="2" t="s">
        <v>241</v>
      </c>
      <c r="J138" s="2" t="s">
        <v>308</v>
      </c>
      <c r="K138" s="2" t="s">
        <v>309</v>
      </c>
      <c r="L138" s="4" t="s">
        <v>179</v>
      </c>
      <c r="M138" s="2" t="s">
        <v>369</v>
      </c>
      <c r="N138" s="4" t="s">
        <v>59</v>
      </c>
      <c r="O138" s="2" t="s">
        <v>2006</v>
      </c>
      <c r="P138" s="5">
        <v>47</v>
      </c>
      <c r="Q138" s="5" t="s">
        <v>19</v>
      </c>
      <c r="R138" s="6">
        <v>675076.1</v>
      </c>
      <c r="S138" s="6">
        <v>6823148.7000000002</v>
      </c>
      <c r="T138" s="7" t="s">
        <v>183</v>
      </c>
      <c r="U138" s="7" t="s">
        <v>184</v>
      </c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</row>
    <row r="139" spans="1:158" s="7" customFormat="1" x14ac:dyDescent="0.25">
      <c r="A139" s="2" t="s">
        <v>21</v>
      </c>
      <c r="B139" s="2" t="s">
        <v>22</v>
      </c>
      <c r="C139" s="3" t="str">
        <f t="shared" si="10"/>
        <v>077</v>
      </c>
      <c r="D139" s="2" t="s">
        <v>180</v>
      </c>
      <c r="E139" s="2" t="s">
        <v>181</v>
      </c>
      <c r="F139" s="2" t="s">
        <v>182</v>
      </c>
      <c r="G139" s="3" t="str">
        <f t="shared" si="9"/>
        <v>5</v>
      </c>
      <c r="H139" s="2" t="s">
        <v>390</v>
      </c>
      <c r="I139" s="2" t="s">
        <v>391</v>
      </c>
      <c r="J139" s="2" t="s">
        <v>430</v>
      </c>
      <c r="K139" s="2" t="s">
        <v>431</v>
      </c>
      <c r="L139" s="4" t="s">
        <v>179</v>
      </c>
      <c r="M139" s="2" t="s">
        <v>369</v>
      </c>
      <c r="N139" s="4" t="s">
        <v>59</v>
      </c>
      <c r="O139" s="2" t="s">
        <v>2006</v>
      </c>
      <c r="P139" s="5">
        <v>36</v>
      </c>
      <c r="Q139" s="5" t="s">
        <v>19</v>
      </c>
      <c r="R139" s="6">
        <v>675076.1</v>
      </c>
      <c r="S139" s="6">
        <v>6823148.7000000002</v>
      </c>
      <c r="T139" s="7" t="s">
        <v>183</v>
      </c>
      <c r="U139" s="7" t="s">
        <v>184</v>
      </c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</row>
    <row r="140" spans="1:158" s="7" customFormat="1" x14ac:dyDescent="0.25">
      <c r="A140" s="2" t="s">
        <v>21</v>
      </c>
      <c r="B140" s="2" t="s">
        <v>50</v>
      </c>
      <c r="C140" s="3" t="str">
        <f t="shared" si="10"/>
        <v>077</v>
      </c>
      <c r="D140" s="2" t="s">
        <v>162</v>
      </c>
      <c r="E140" s="2" t="s">
        <v>163</v>
      </c>
      <c r="F140" s="2" t="s">
        <v>164</v>
      </c>
      <c r="G140" s="3" t="str">
        <f t="shared" si="9"/>
        <v>4</v>
      </c>
      <c r="H140" s="2" t="s">
        <v>240</v>
      </c>
      <c r="I140" s="2" t="s">
        <v>241</v>
      </c>
      <c r="J140" s="2" t="s">
        <v>308</v>
      </c>
      <c r="K140" s="2" t="s">
        <v>309</v>
      </c>
      <c r="L140" s="4" t="s">
        <v>179</v>
      </c>
      <c r="M140" s="2" t="s">
        <v>369</v>
      </c>
      <c r="N140" s="4" t="s">
        <v>59</v>
      </c>
      <c r="O140" s="2" t="s">
        <v>2006</v>
      </c>
      <c r="P140" s="5">
        <v>33</v>
      </c>
      <c r="Q140" s="5" t="s">
        <v>19</v>
      </c>
      <c r="R140" s="6">
        <v>722406.2</v>
      </c>
      <c r="S140" s="6">
        <v>6827584.5</v>
      </c>
      <c r="T140" s="7" t="s">
        <v>165</v>
      </c>
      <c r="U140" s="7" t="s">
        <v>166</v>
      </c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</row>
    <row r="141" spans="1:158" s="7" customFormat="1" x14ac:dyDescent="0.25">
      <c r="A141" s="2" t="s">
        <v>21</v>
      </c>
      <c r="B141" s="2" t="s">
        <v>22</v>
      </c>
      <c r="C141" s="3" t="str">
        <f t="shared" si="10"/>
        <v>088</v>
      </c>
      <c r="D141" s="2" t="s">
        <v>304</v>
      </c>
      <c r="E141" s="2" t="s">
        <v>305</v>
      </c>
      <c r="F141" s="2" t="s">
        <v>193</v>
      </c>
      <c r="G141" s="3" t="str">
        <f t="shared" si="9"/>
        <v>4</v>
      </c>
      <c r="H141" s="2" t="s">
        <v>240</v>
      </c>
      <c r="I141" s="2" t="s">
        <v>241</v>
      </c>
      <c r="J141" s="2" t="s">
        <v>302</v>
      </c>
      <c r="K141" s="2" t="s">
        <v>303</v>
      </c>
      <c r="L141" s="4" t="s">
        <v>179</v>
      </c>
      <c r="M141" s="2" t="s">
        <v>369</v>
      </c>
      <c r="N141" s="4" t="s">
        <v>59</v>
      </c>
      <c r="O141" s="2" t="s">
        <v>2006</v>
      </c>
      <c r="P141" s="5">
        <v>47</v>
      </c>
      <c r="Q141" s="5" t="s">
        <v>19</v>
      </c>
      <c r="R141" s="6">
        <v>967200.6</v>
      </c>
      <c r="S141" s="6">
        <v>6774355.7999999998</v>
      </c>
      <c r="T141" s="6" t="s">
        <v>306</v>
      </c>
      <c r="U141" s="6" t="s">
        <v>307</v>
      </c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</row>
    <row r="142" spans="1:158" s="7" customFormat="1" x14ac:dyDescent="0.25">
      <c r="A142" s="2" t="s">
        <v>21</v>
      </c>
      <c r="B142" s="2" t="s">
        <v>22</v>
      </c>
      <c r="C142" s="3" t="str">
        <f t="shared" si="10"/>
        <v>088</v>
      </c>
      <c r="D142" s="2" t="s">
        <v>304</v>
      </c>
      <c r="E142" s="2" t="s">
        <v>305</v>
      </c>
      <c r="F142" s="2" t="s">
        <v>193</v>
      </c>
      <c r="G142" s="3" t="str">
        <f t="shared" si="9"/>
        <v>4</v>
      </c>
      <c r="H142" s="2" t="s">
        <v>348</v>
      </c>
      <c r="I142" s="2" t="s">
        <v>349</v>
      </c>
      <c r="J142" s="2" t="s">
        <v>350</v>
      </c>
      <c r="K142" s="2" t="s">
        <v>351</v>
      </c>
      <c r="L142" s="4" t="s">
        <v>179</v>
      </c>
      <c r="M142" s="2" t="s">
        <v>369</v>
      </c>
      <c r="N142" s="4" t="s">
        <v>59</v>
      </c>
      <c r="O142" s="2" t="s">
        <v>2006</v>
      </c>
      <c r="P142" s="5">
        <v>11</v>
      </c>
      <c r="Q142" s="5" t="s">
        <v>19</v>
      </c>
      <c r="R142" s="6">
        <v>967200.6</v>
      </c>
      <c r="S142" s="6">
        <v>6774355.7999999998</v>
      </c>
      <c r="T142" s="7" t="s">
        <v>306</v>
      </c>
      <c r="U142" s="7" t="s">
        <v>307</v>
      </c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</row>
    <row r="143" spans="1:158" s="7" customFormat="1" x14ac:dyDescent="0.25">
      <c r="A143" s="2" t="s">
        <v>21</v>
      </c>
      <c r="B143" s="2" t="s">
        <v>22</v>
      </c>
      <c r="C143" s="3" t="str">
        <f t="shared" si="10"/>
        <v>088</v>
      </c>
      <c r="D143" s="2" t="s">
        <v>304</v>
      </c>
      <c r="E143" s="2" t="s">
        <v>305</v>
      </c>
      <c r="F143" s="2" t="s">
        <v>193</v>
      </c>
      <c r="G143" s="3" t="str">
        <f t="shared" si="9"/>
        <v>5</v>
      </c>
      <c r="H143" s="2" t="s">
        <v>390</v>
      </c>
      <c r="I143" s="2" t="s">
        <v>391</v>
      </c>
      <c r="J143" s="2" t="s">
        <v>439</v>
      </c>
      <c r="K143" s="2" t="s">
        <v>440</v>
      </c>
      <c r="L143" s="4" t="s">
        <v>179</v>
      </c>
      <c r="M143" s="2" t="s">
        <v>369</v>
      </c>
      <c r="N143" s="4" t="s">
        <v>59</v>
      </c>
      <c r="O143" s="2" t="s">
        <v>2006</v>
      </c>
      <c r="P143" s="5">
        <v>11</v>
      </c>
      <c r="Q143" s="5" t="s">
        <v>19</v>
      </c>
      <c r="R143" s="6">
        <v>967200.6</v>
      </c>
      <c r="S143" s="6">
        <v>6774355.7999999998</v>
      </c>
      <c r="T143" s="8" t="s">
        <v>306</v>
      </c>
      <c r="U143" s="8" t="s">
        <v>307</v>
      </c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</row>
    <row r="144" spans="1:158" s="7" customFormat="1" x14ac:dyDescent="0.25">
      <c r="A144" s="2" t="s">
        <v>21</v>
      </c>
      <c r="B144" s="2" t="s">
        <v>22</v>
      </c>
      <c r="C144" s="3" t="str">
        <f t="shared" si="10"/>
        <v>088</v>
      </c>
      <c r="D144" s="2" t="s">
        <v>87</v>
      </c>
      <c r="E144" s="2" t="s">
        <v>88</v>
      </c>
      <c r="F144" s="2" t="s">
        <v>89</v>
      </c>
      <c r="G144" s="3" t="str">
        <f t="shared" si="9"/>
        <v>4</v>
      </c>
      <c r="H144" s="2" t="s">
        <v>240</v>
      </c>
      <c r="I144" s="2" t="s">
        <v>241</v>
      </c>
      <c r="J144" s="2" t="s">
        <v>308</v>
      </c>
      <c r="K144" s="2" t="s">
        <v>309</v>
      </c>
      <c r="L144" s="4" t="s">
        <v>179</v>
      </c>
      <c r="M144" s="2" t="s">
        <v>369</v>
      </c>
      <c r="N144" s="4" t="s">
        <v>59</v>
      </c>
      <c r="O144" s="2" t="s">
        <v>2006</v>
      </c>
      <c r="P144" s="5">
        <v>22</v>
      </c>
      <c r="Q144" s="5" t="s">
        <v>19</v>
      </c>
      <c r="R144" s="6">
        <v>983713.4</v>
      </c>
      <c r="S144" s="6">
        <v>6818416</v>
      </c>
      <c r="T144" s="7" t="s">
        <v>90</v>
      </c>
      <c r="U144" s="7" t="s">
        <v>91</v>
      </c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</row>
    <row r="145" spans="1:158" s="7" customFormat="1" x14ac:dyDescent="0.25">
      <c r="A145" s="2" t="s">
        <v>21</v>
      </c>
      <c r="B145" s="2" t="s">
        <v>22</v>
      </c>
      <c r="C145" s="3" t="str">
        <f t="shared" si="10"/>
        <v>088</v>
      </c>
      <c r="D145" s="2" t="s">
        <v>87</v>
      </c>
      <c r="E145" s="2" t="s">
        <v>88</v>
      </c>
      <c r="F145" s="2" t="s">
        <v>89</v>
      </c>
      <c r="G145" s="3" t="str">
        <f t="shared" si="9"/>
        <v>5</v>
      </c>
      <c r="H145" s="2" t="s">
        <v>390</v>
      </c>
      <c r="I145" s="2" t="s">
        <v>391</v>
      </c>
      <c r="J145" s="2" t="s">
        <v>430</v>
      </c>
      <c r="K145" s="2" t="s">
        <v>431</v>
      </c>
      <c r="L145" s="4" t="s">
        <v>179</v>
      </c>
      <c r="M145" s="2" t="s">
        <v>369</v>
      </c>
      <c r="N145" s="4" t="s">
        <v>59</v>
      </c>
      <c r="O145" s="2" t="s">
        <v>2006</v>
      </c>
      <c r="P145" s="5">
        <v>20</v>
      </c>
      <c r="Q145" s="5" t="s">
        <v>19</v>
      </c>
      <c r="R145" s="6">
        <v>983713.4</v>
      </c>
      <c r="S145" s="6">
        <v>6818416</v>
      </c>
      <c r="T145" s="7" t="s">
        <v>90</v>
      </c>
      <c r="U145" s="7" t="s">
        <v>91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</row>
    <row r="146" spans="1:158" s="7" customFormat="1" x14ac:dyDescent="0.25">
      <c r="A146" s="2" t="s">
        <v>21</v>
      </c>
      <c r="B146" s="2" t="s">
        <v>22</v>
      </c>
      <c r="C146" s="3" t="str">
        <f t="shared" si="10"/>
        <v>002</v>
      </c>
      <c r="D146" s="2" t="s">
        <v>266</v>
      </c>
      <c r="E146" s="2" t="s">
        <v>267</v>
      </c>
      <c r="F146" s="2" t="s">
        <v>209</v>
      </c>
      <c r="G146" s="3" t="str">
        <f t="shared" si="9"/>
        <v>4</v>
      </c>
      <c r="H146" s="2" t="s">
        <v>240</v>
      </c>
      <c r="I146" s="2" t="s">
        <v>241</v>
      </c>
      <c r="J146" s="2" t="s">
        <v>328</v>
      </c>
      <c r="K146" s="2" t="s">
        <v>329</v>
      </c>
      <c r="L146" s="4" t="s">
        <v>83</v>
      </c>
      <c r="M146" s="2" t="s">
        <v>84</v>
      </c>
      <c r="N146" s="4" t="s">
        <v>59</v>
      </c>
      <c r="O146" s="2" t="s">
        <v>2006</v>
      </c>
      <c r="P146" s="5">
        <v>34</v>
      </c>
      <c r="Q146" s="5" t="s">
        <v>19</v>
      </c>
      <c r="R146" s="6">
        <v>722227.19999999995</v>
      </c>
      <c r="S146" s="6">
        <v>6973845.9000000004</v>
      </c>
      <c r="T146" s="6" t="s">
        <v>270</v>
      </c>
      <c r="U146" s="6" t="s">
        <v>271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</row>
    <row r="147" spans="1:158" s="7" customFormat="1" x14ac:dyDescent="0.25">
      <c r="A147" s="2" t="s">
        <v>21</v>
      </c>
      <c r="B147" s="2" t="s">
        <v>22</v>
      </c>
      <c r="C147" s="3" t="str">
        <f t="shared" si="10"/>
        <v>002</v>
      </c>
      <c r="D147" s="2" t="s">
        <v>266</v>
      </c>
      <c r="E147" s="2" t="s">
        <v>267</v>
      </c>
      <c r="F147" s="2" t="s">
        <v>209</v>
      </c>
      <c r="G147" s="3" t="str">
        <f t="shared" ref="G147:G154" si="11">+LEFT(J147,1)</f>
        <v>5</v>
      </c>
      <c r="H147" s="2" t="s">
        <v>390</v>
      </c>
      <c r="I147" s="2" t="s">
        <v>391</v>
      </c>
      <c r="J147" s="2" t="s">
        <v>441</v>
      </c>
      <c r="K147" s="2" t="s">
        <v>442</v>
      </c>
      <c r="L147" s="4" t="s">
        <v>83</v>
      </c>
      <c r="M147" s="2" t="s">
        <v>84</v>
      </c>
      <c r="N147" s="4" t="s">
        <v>59</v>
      </c>
      <c r="O147" s="2" t="s">
        <v>2006</v>
      </c>
      <c r="P147" s="5">
        <v>23</v>
      </c>
      <c r="Q147" s="5" t="s">
        <v>19</v>
      </c>
      <c r="R147" s="6">
        <v>722227.19999999995</v>
      </c>
      <c r="S147" s="6">
        <v>6973845.9000000004</v>
      </c>
      <c r="T147" s="7" t="s">
        <v>270</v>
      </c>
      <c r="U147" s="7" t="s">
        <v>271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</row>
    <row r="148" spans="1:158" s="7" customFormat="1" x14ac:dyDescent="0.25">
      <c r="A148" s="2" t="s">
        <v>21</v>
      </c>
      <c r="B148" s="2" t="s">
        <v>22</v>
      </c>
      <c r="C148" s="3" t="str">
        <f t="shared" si="10"/>
        <v>002</v>
      </c>
      <c r="D148" s="2" t="s">
        <v>266</v>
      </c>
      <c r="E148" s="2" t="s">
        <v>267</v>
      </c>
      <c r="F148" s="2" t="s">
        <v>209</v>
      </c>
      <c r="G148" s="3" t="str">
        <f t="shared" si="11"/>
        <v>5</v>
      </c>
      <c r="H148" s="2" t="s">
        <v>390</v>
      </c>
      <c r="I148" s="2" t="s">
        <v>391</v>
      </c>
      <c r="J148" s="2" t="s">
        <v>445</v>
      </c>
      <c r="K148" s="2" t="s">
        <v>446</v>
      </c>
      <c r="L148" s="4" t="s">
        <v>83</v>
      </c>
      <c r="M148" s="2" t="s">
        <v>84</v>
      </c>
      <c r="N148" s="4" t="s">
        <v>59</v>
      </c>
      <c r="O148" s="2" t="s">
        <v>2006</v>
      </c>
      <c r="P148" s="5">
        <v>28</v>
      </c>
      <c r="Q148" s="5" t="s">
        <v>19</v>
      </c>
      <c r="R148" s="6">
        <v>722227.19999999995</v>
      </c>
      <c r="S148" s="6">
        <v>6973845.9000000004</v>
      </c>
      <c r="T148" s="7" t="s">
        <v>270</v>
      </c>
      <c r="U148" s="7" t="s">
        <v>271</v>
      </c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</row>
    <row r="149" spans="1:158" s="7" customFormat="1" x14ac:dyDescent="0.25">
      <c r="A149" s="2" t="s">
        <v>21</v>
      </c>
      <c r="B149" s="2" t="s">
        <v>22</v>
      </c>
      <c r="C149" s="3" t="str">
        <f t="shared" si="10"/>
        <v>002</v>
      </c>
      <c r="D149" s="2" t="s">
        <v>266</v>
      </c>
      <c r="E149" s="2" t="s">
        <v>267</v>
      </c>
      <c r="F149" s="2" t="s">
        <v>209</v>
      </c>
      <c r="G149" s="3" t="str">
        <f t="shared" si="11"/>
        <v>5</v>
      </c>
      <c r="H149" s="2" t="s">
        <v>390</v>
      </c>
      <c r="I149" s="2" t="s">
        <v>391</v>
      </c>
      <c r="J149" s="2" t="s">
        <v>449</v>
      </c>
      <c r="K149" s="2" t="s">
        <v>450</v>
      </c>
      <c r="L149" s="4" t="s">
        <v>83</v>
      </c>
      <c r="M149" s="2" t="s">
        <v>84</v>
      </c>
      <c r="N149" s="4" t="s">
        <v>59</v>
      </c>
      <c r="O149" s="2" t="s">
        <v>2006</v>
      </c>
      <c r="P149" s="5">
        <v>24</v>
      </c>
      <c r="Q149" s="5" t="s">
        <v>19</v>
      </c>
      <c r="R149" s="6">
        <v>722227.19999999995</v>
      </c>
      <c r="S149" s="6">
        <v>6973845.9000000004</v>
      </c>
      <c r="T149" s="7" t="s">
        <v>270</v>
      </c>
      <c r="U149" s="7" t="s">
        <v>271</v>
      </c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</row>
    <row r="150" spans="1:158" s="8" customFormat="1" x14ac:dyDescent="0.25">
      <c r="A150" s="2" t="s">
        <v>21</v>
      </c>
      <c r="B150" s="2" t="s">
        <v>50</v>
      </c>
      <c r="C150" s="3" t="str">
        <f t="shared" si="10"/>
        <v>002</v>
      </c>
      <c r="D150" s="2" t="s">
        <v>237</v>
      </c>
      <c r="E150" s="2" t="s">
        <v>238</v>
      </c>
      <c r="F150" s="2" t="s">
        <v>239</v>
      </c>
      <c r="G150" s="3" t="str">
        <f t="shared" si="11"/>
        <v>5</v>
      </c>
      <c r="H150" s="2" t="s">
        <v>390</v>
      </c>
      <c r="I150" s="2" t="s">
        <v>391</v>
      </c>
      <c r="J150" s="2" t="s">
        <v>449</v>
      </c>
      <c r="K150" s="2" t="s">
        <v>450</v>
      </c>
      <c r="L150" s="4" t="s">
        <v>83</v>
      </c>
      <c r="M150" s="2" t="s">
        <v>84</v>
      </c>
      <c r="N150" s="4" t="s">
        <v>59</v>
      </c>
      <c r="O150" s="2" t="s">
        <v>2006</v>
      </c>
      <c r="P150" s="5">
        <v>19</v>
      </c>
      <c r="Q150" s="5" t="s">
        <v>19</v>
      </c>
      <c r="R150" s="6">
        <v>723018</v>
      </c>
      <c r="S150" s="6">
        <v>6918213.5999999996</v>
      </c>
      <c r="T150" s="7" t="s">
        <v>244</v>
      </c>
      <c r="U150" s="7" t="s">
        <v>245</v>
      </c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</row>
    <row r="151" spans="1:158" s="7" customFormat="1" x14ac:dyDescent="0.25">
      <c r="A151" s="2" t="s">
        <v>21</v>
      </c>
      <c r="B151" s="2" t="s">
        <v>22</v>
      </c>
      <c r="C151" s="3" t="str">
        <f t="shared" si="10"/>
        <v>008</v>
      </c>
      <c r="D151" s="2" t="s">
        <v>246</v>
      </c>
      <c r="E151" s="2" t="s">
        <v>247</v>
      </c>
      <c r="F151" s="2" t="s">
        <v>248</v>
      </c>
      <c r="G151" s="3" t="str">
        <f t="shared" si="11"/>
        <v>4</v>
      </c>
      <c r="H151" s="2" t="s">
        <v>240</v>
      </c>
      <c r="I151" s="2" t="s">
        <v>241</v>
      </c>
      <c r="J151" s="2" t="s">
        <v>312</v>
      </c>
      <c r="K151" s="2" t="s">
        <v>313</v>
      </c>
      <c r="L151" s="4" t="s">
        <v>83</v>
      </c>
      <c r="M151" s="2" t="s">
        <v>84</v>
      </c>
      <c r="N151" s="4" t="s">
        <v>59</v>
      </c>
      <c r="O151" s="2" t="s">
        <v>2006</v>
      </c>
      <c r="P151" s="5">
        <v>23</v>
      </c>
      <c r="Q151" s="5">
        <v>6</v>
      </c>
      <c r="R151" s="6">
        <v>823549.3</v>
      </c>
      <c r="S151" s="6">
        <v>6962468.2000000002</v>
      </c>
      <c r="T151" s="6" t="s">
        <v>249</v>
      </c>
      <c r="U151" s="6" t="s">
        <v>250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</row>
    <row r="152" spans="1:158" s="7" customFormat="1" x14ac:dyDescent="0.25">
      <c r="A152" s="2" t="s">
        <v>21</v>
      </c>
      <c r="B152" s="2" t="s">
        <v>22</v>
      </c>
      <c r="C152" s="3" t="str">
        <f t="shared" si="10"/>
        <v>008</v>
      </c>
      <c r="D152" s="2" t="s">
        <v>246</v>
      </c>
      <c r="E152" s="2" t="s">
        <v>247</v>
      </c>
      <c r="F152" s="2" t="s">
        <v>248</v>
      </c>
      <c r="G152" s="3" t="str">
        <f t="shared" si="11"/>
        <v>5</v>
      </c>
      <c r="H152" s="2" t="s">
        <v>390</v>
      </c>
      <c r="I152" s="2" t="s">
        <v>391</v>
      </c>
      <c r="J152" s="2" t="s">
        <v>443</v>
      </c>
      <c r="K152" s="2" t="s">
        <v>444</v>
      </c>
      <c r="L152" s="4" t="s">
        <v>83</v>
      </c>
      <c r="M152" s="2" t="s">
        <v>84</v>
      </c>
      <c r="N152" s="4" t="s">
        <v>59</v>
      </c>
      <c r="O152" s="2" t="s">
        <v>2006</v>
      </c>
      <c r="P152" s="5">
        <v>9</v>
      </c>
      <c r="Q152" s="5" t="s">
        <v>19</v>
      </c>
      <c r="R152" s="6">
        <v>823549.3</v>
      </c>
      <c r="S152" s="6">
        <v>6962468.2000000002</v>
      </c>
      <c r="T152" s="7" t="s">
        <v>249</v>
      </c>
      <c r="U152" s="7" t="s">
        <v>250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</row>
    <row r="153" spans="1:158" s="7" customFormat="1" x14ac:dyDescent="0.25">
      <c r="A153" s="2" t="s">
        <v>21</v>
      </c>
      <c r="B153" s="2" t="s">
        <v>22</v>
      </c>
      <c r="C153" s="3" t="str">
        <f t="shared" si="10"/>
        <v>008</v>
      </c>
      <c r="D153" s="2" t="s">
        <v>246</v>
      </c>
      <c r="E153" s="2" t="s">
        <v>247</v>
      </c>
      <c r="F153" s="2" t="s">
        <v>248</v>
      </c>
      <c r="G153" s="3" t="str">
        <f t="shared" si="11"/>
        <v>5</v>
      </c>
      <c r="H153" s="2" t="s">
        <v>390</v>
      </c>
      <c r="I153" s="2" t="s">
        <v>391</v>
      </c>
      <c r="J153" s="2" t="s">
        <v>449</v>
      </c>
      <c r="K153" s="2" t="s">
        <v>450</v>
      </c>
      <c r="L153" s="4" t="s">
        <v>83</v>
      </c>
      <c r="M153" s="2" t="s">
        <v>84</v>
      </c>
      <c r="N153" s="4" t="s">
        <v>59</v>
      </c>
      <c r="O153" s="2" t="s">
        <v>2006</v>
      </c>
      <c r="P153" s="5">
        <v>28</v>
      </c>
      <c r="Q153" s="5" t="s">
        <v>19</v>
      </c>
      <c r="R153" s="6">
        <v>823549.3</v>
      </c>
      <c r="S153" s="6">
        <v>6962468.2000000002</v>
      </c>
      <c r="T153" s="7" t="s">
        <v>249</v>
      </c>
      <c r="U153" s="7" t="s">
        <v>250</v>
      </c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</row>
    <row r="154" spans="1:158" s="7" customFormat="1" x14ac:dyDescent="0.25">
      <c r="A154" s="2" t="s">
        <v>21</v>
      </c>
      <c r="B154" s="2" t="s">
        <v>22</v>
      </c>
      <c r="C154" s="3" t="str">
        <f t="shared" si="10"/>
        <v>008</v>
      </c>
      <c r="D154" s="2" t="s">
        <v>456</v>
      </c>
      <c r="E154" s="2" t="s">
        <v>457</v>
      </c>
      <c r="F154" s="2" t="s">
        <v>458</v>
      </c>
      <c r="G154" s="3" t="str">
        <f t="shared" si="11"/>
        <v>5</v>
      </c>
      <c r="H154" s="2" t="s">
        <v>390</v>
      </c>
      <c r="I154" s="2" t="s">
        <v>391</v>
      </c>
      <c r="J154" s="2" t="s">
        <v>459</v>
      </c>
      <c r="K154" s="2" t="s">
        <v>460</v>
      </c>
      <c r="L154" s="4" t="s">
        <v>83</v>
      </c>
      <c r="M154" s="2" t="s">
        <v>84</v>
      </c>
      <c r="N154" s="4" t="s">
        <v>59</v>
      </c>
      <c r="O154" s="2" t="s">
        <v>2006</v>
      </c>
      <c r="P154" s="5" t="s">
        <v>19</v>
      </c>
      <c r="Q154" s="5">
        <v>9</v>
      </c>
      <c r="R154" s="6">
        <v>839528.4</v>
      </c>
      <c r="S154" s="6">
        <v>6957363.5</v>
      </c>
      <c r="T154" s="7" t="s">
        <v>461</v>
      </c>
      <c r="U154" s="7" t="s">
        <v>462</v>
      </c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</row>
    <row r="155" spans="1:158" s="7" customFormat="1" x14ac:dyDescent="0.25">
      <c r="A155" s="2" t="s">
        <v>62</v>
      </c>
      <c r="B155" s="2" t="s">
        <v>63</v>
      </c>
      <c r="C155" s="3" t="str">
        <f t="shared" si="10"/>
        <v>008</v>
      </c>
      <c r="D155" s="2" t="s">
        <v>77</v>
      </c>
      <c r="E155" s="2" t="s">
        <v>78</v>
      </c>
      <c r="F155" s="2" t="s">
        <v>79</v>
      </c>
      <c r="G155" s="3" t="str">
        <f>+RIGHT(I155,1)</f>
        <v>5</v>
      </c>
      <c r="H155" s="2" t="s">
        <v>54</v>
      </c>
      <c r="I155" s="2" t="s">
        <v>80</v>
      </c>
      <c r="J155" s="2" t="s">
        <v>81</v>
      </c>
      <c r="K155" s="2" t="s">
        <v>82</v>
      </c>
      <c r="L155" s="4" t="s">
        <v>83</v>
      </c>
      <c r="M155" s="2" t="s">
        <v>84</v>
      </c>
      <c r="N155" s="4" t="s">
        <v>59</v>
      </c>
      <c r="O155" s="2" t="s">
        <v>2006</v>
      </c>
      <c r="P155" s="5" t="s">
        <v>19</v>
      </c>
      <c r="Q155" s="5">
        <v>3</v>
      </c>
      <c r="R155" s="6">
        <v>818487.1</v>
      </c>
      <c r="S155" s="6">
        <v>6951213.5</v>
      </c>
      <c r="T155" s="7" t="s">
        <v>85</v>
      </c>
      <c r="U155" s="7" t="s">
        <v>86</v>
      </c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</row>
    <row r="156" spans="1:158" s="7" customFormat="1" x14ac:dyDescent="0.25">
      <c r="A156" s="2" t="s">
        <v>62</v>
      </c>
      <c r="B156" s="2" t="s">
        <v>63</v>
      </c>
      <c r="C156" s="3" t="str">
        <f t="shared" si="10"/>
        <v>008</v>
      </c>
      <c r="D156" s="2" t="s">
        <v>77</v>
      </c>
      <c r="E156" s="2" t="s">
        <v>78</v>
      </c>
      <c r="F156" s="2" t="s">
        <v>79</v>
      </c>
      <c r="G156" s="3" t="str">
        <f t="shared" ref="G156:G202" si="12">+LEFT(J156,1)</f>
        <v>4</v>
      </c>
      <c r="H156" s="2" t="s">
        <v>363</v>
      </c>
      <c r="I156" s="2" t="s">
        <v>364</v>
      </c>
      <c r="J156" s="2" t="s">
        <v>377</v>
      </c>
      <c r="K156" s="2" t="s">
        <v>378</v>
      </c>
      <c r="L156" s="4" t="s">
        <v>83</v>
      </c>
      <c r="M156" s="2" t="s">
        <v>84</v>
      </c>
      <c r="N156" s="4" t="s">
        <v>59</v>
      </c>
      <c r="O156" s="2" t="s">
        <v>2006</v>
      </c>
      <c r="P156" s="5" t="s">
        <v>19</v>
      </c>
      <c r="Q156" s="5">
        <v>17</v>
      </c>
      <c r="R156" s="6">
        <v>818487.1</v>
      </c>
      <c r="S156" s="6">
        <v>6951213.5</v>
      </c>
      <c r="T156" s="7" t="s">
        <v>85</v>
      </c>
      <c r="U156" s="7" t="s">
        <v>86</v>
      </c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</row>
    <row r="157" spans="1:158" s="8" customFormat="1" x14ac:dyDescent="0.25">
      <c r="A157" s="2" t="s">
        <v>62</v>
      </c>
      <c r="B157" s="2" t="s">
        <v>63</v>
      </c>
      <c r="C157" s="3" t="str">
        <f t="shared" si="10"/>
        <v>008</v>
      </c>
      <c r="D157" s="2" t="s">
        <v>77</v>
      </c>
      <c r="E157" s="2" t="s">
        <v>78</v>
      </c>
      <c r="F157" s="2" t="s">
        <v>79</v>
      </c>
      <c r="G157" s="3" t="str">
        <f t="shared" si="12"/>
        <v>5</v>
      </c>
      <c r="H157" s="2" t="s">
        <v>390</v>
      </c>
      <c r="I157" s="2" t="s">
        <v>391</v>
      </c>
      <c r="J157" s="2" t="s">
        <v>445</v>
      </c>
      <c r="K157" s="2" t="s">
        <v>446</v>
      </c>
      <c r="L157" s="4" t="s">
        <v>83</v>
      </c>
      <c r="M157" s="2" t="s">
        <v>84</v>
      </c>
      <c r="N157" s="4" t="s">
        <v>59</v>
      </c>
      <c r="O157" s="2" t="s">
        <v>2006</v>
      </c>
      <c r="P157" s="5" t="s">
        <v>19</v>
      </c>
      <c r="Q157" s="5">
        <v>2</v>
      </c>
      <c r="R157" s="6">
        <v>818487.1</v>
      </c>
      <c r="S157" s="6">
        <v>6951213.5</v>
      </c>
      <c r="T157" s="8" t="s">
        <v>85</v>
      </c>
      <c r="U157" s="8" t="s">
        <v>86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</row>
    <row r="158" spans="1:158" s="8" customFormat="1" x14ac:dyDescent="0.25">
      <c r="A158" s="2" t="s">
        <v>62</v>
      </c>
      <c r="B158" s="2" t="s">
        <v>63</v>
      </c>
      <c r="C158" s="3" t="str">
        <f t="shared" si="10"/>
        <v>008</v>
      </c>
      <c r="D158" s="2" t="s">
        <v>77</v>
      </c>
      <c r="E158" s="2" t="s">
        <v>78</v>
      </c>
      <c r="F158" s="2" t="s">
        <v>79</v>
      </c>
      <c r="G158" s="3" t="str">
        <f t="shared" si="12"/>
        <v>5</v>
      </c>
      <c r="H158" s="2" t="s">
        <v>390</v>
      </c>
      <c r="I158" s="2" t="s">
        <v>391</v>
      </c>
      <c r="J158" s="2" t="s">
        <v>447</v>
      </c>
      <c r="K158" s="2" t="s">
        <v>448</v>
      </c>
      <c r="L158" s="4" t="s">
        <v>83</v>
      </c>
      <c r="M158" s="2" t="s">
        <v>84</v>
      </c>
      <c r="N158" s="4" t="s">
        <v>59</v>
      </c>
      <c r="O158" s="2" t="s">
        <v>2006</v>
      </c>
      <c r="P158" s="5" t="s">
        <v>19</v>
      </c>
      <c r="Q158" s="5">
        <v>13</v>
      </c>
      <c r="R158" s="6">
        <v>818487.1</v>
      </c>
      <c r="S158" s="6">
        <v>6951213.5</v>
      </c>
      <c r="T158" s="7" t="s">
        <v>85</v>
      </c>
      <c r="U158" s="7" t="s">
        <v>86</v>
      </c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</row>
    <row r="159" spans="1:158" s="7" customFormat="1" x14ac:dyDescent="0.25">
      <c r="A159" s="2" t="s">
        <v>62</v>
      </c>
      <c r="B159" s="2" t="s">
        <v>63</v>
      </c>
      <c r="C159" s="3" t="str">
        <f t="shared" si="10"/>
        <v>008</v>
      </c>
      <c r="D159" s="2" t="s">
        <v>77</v>
      </c>
      <c r="E159" s="2" t="s">
        <v>78</v>
      </c>
      <c r="F159" s="2" t="s">
        <v>79</v>
      </c>
      <c r="G159" s="3" t="str">
        <f t="shared" si="12"/>
        <v>5</v>
      </c>
      <c r="H159" s="2" t="s">
        <v>390</v>
      </c>
      <c r="I159" s="2" t="s">
        <v>391</v>
      </c>
      <c r="J159" s="2" t="s">
        <v>449</v>
      </c>
      <c r="K159" s="2" t="s">
        <v>450</v>
      </c>
      <c r="L159" s="4" t="s">
        <v>83</v>
      </c>
      <c r="M159" s="2" t="s">
        <v>84</v>
      </c>
      <c r="N159" s="4" t="s">
        <v>59</v>
      </c>
      <c r="O159" s="2" t="s">
        <v>2006</v>
      </c>
      <c r="P159" s="5" t="s">
        <v>19</v>
      </c>
      <c r="Q159" s="5">
        <v>13</v>
      </c>
      <c r="R159" s="6">
        <v>818487.1</v>
      </c>
      <c r="S159" s="6">
        <v>6951213.5</v>
      </c>
      <c r="T159" s="7" t="s">
        <v>85</v>
      </c>
      <c r="U159" s="7" t="s">
        <v>86</v>
      </c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</row>
    <row r="160" spans="1:158" s="8" customFormat="1" x14ac:dyDescent="0.25">
      <c r="A160" s="2" t="s">
        <v>21</v>
      </c>
      <c r="B160" s="2" t="s">
        <v>50</v>
      </c>
      <c r="C160" s="3" t="str">
        <f t="shared" si="10"/>
        <v>010</v>
      </c>
      <c r="D160" s="2" t="s">
        <v>272</v>
      </c>
      <c r="E160" s="2" t="s">
        <v>273</v>
      </c>
      <c r="F160" s="2" t="s">
        <v>106</v>
      </c>
      <c r="G160" s="3" t="str">
        <f t="shared" si="12"/>
        <v>4</v>
      </c>
      <c r="H160" s="2" t="s">
        <v>240</v>
      </c>
      <c r="I160" s="2" t="s">
        <v>241</v>
      </c>
      <c r="J160" s="2" t="s">
        <v>328</v>
      </c>
      <c r="K160" s="2" t="s">
        <v>329</v>
      </c>
      <c r="L160" s="4" t="s">
        <v>83</v>
      </c>
      <c r="M160" s="2" t="s">
        <v>84</v>
      </c>
      <c r="N160" s="4" t="s">
        <v>59</v>
      </c>
      <c r="O160" s="2" t="s">
        <v>2006</v>
      </c>
      <c r="P160" s="5">
        <v>36</v>
      </c>
      <c r="Q160" s="5" t="s">
        <v>19</v>
      </c>
      <c r="R160" s="6">
        <v>779531.4</v>
      </c>
      <c r="S160" s="6">
        <v>6797745.9000000004</v>
      </c>
      <c r="T160" s="6" t="s">
        <v>274</v>
      </c>
      <c r="U160" s="6" t="s">
        <v>275</v>
      </c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</row>
    <row r="161" spans="1:158" s="8" customFormat="1" x14ac:dyDescent="0.25">
      <c r="A161" s="2" t="s">
        <v>21</v>
      </c>
      <c r="B161" s="2" t="s">
        <v>50</v>
      </c>
      <c r="C161" s="3" t="str">
        <f t="shared" si="10"/>
        <v>010</v>
      </c>
      <c r="D161" s="2" t="s">
        <v>272</v>
      </c>
      <c r="E161" s="2" t="s">
        <v>273</v>
      </c>
      <c r="F161" s="2" t="s">
        <v>106</v>
      </c>
      <c r="G161" s="3" t="str">
        <f t="shared" si="12"/>
        <v>5</v>
      </c>
      <c r="H161" s="2" t="s">
        <v>390</v>
      </c>
      <c r="I161" s="2" t="s">
        <v>391</v>
      </c>
      <c r="J161" s="2" t="s">
        <v>449</v>
      </c>
      <c r="K161" s="2" t="s">
        <v>450</v>
      </c>
      <c r="L161" s="4" t="s">
        <v>83</v>
      </c>
      <c r="M161" s="2" t="s">
        <v>84</v>
      </c>
      <c r="N161" s="4" t="s">
        <v>59</v>
      </c>
      <c r="O161" s="2" t="s">
        <v>2006</v>
      </c>
      <c r="P161" s="5">
        <v>29</v>
      </c>
      <c r="Q161" s="5" t="s">
        <v>19</v>
      </c>
      <c r="R161" s="6">
        <v>779531.4</v>
      </c>
      <c r="S161" s="6">
        <v>6797745.9000000004</v>
      </c>
      <c r="T161" s="8" t="s">
        <v>274</v>
      </c>
      <c r="U161" s="8" t="s">
        <v>275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</row>
    <row r="162" spans="1:158" s="8" customFormat="1" x14ac:dyDescent="0.25">
      <c r="A162" s="2" t="s">
        <v>21</v>
      </c>
      <c r="B162" s="2" t="s">
        <v>50</v>
      </c>
      <c r="C162" s="3" t="str">
        <f t="shared" si="10"/>
        <v>010</v>
      </c>
      <c r="D162" s="2" t="s">
        <v>272</v>
      </c>
      <c r="E162" s="2" t="s">
        <v>273</v>
      </c>
      <c r="F162" s="2" t="s">
        <v>106</v>
      </c>
      <c r="G162" s="3" t="str">
        <f t="shared" si="12"/>
        <v>5</v>
      </c>
      <c r="H162" s="2" t="s">
        <v>390</v>
      </c>
      <c r="I162" s="2" t="s">
        <v>391</v>
      </c>
      <c r="J162" s="2" t="s">
        <v>463</v>
      </c>
      <c r="K162" s="2" t="s">
        <v>464</v>
      </c>
      <c r="L162" s="4" t="s">
        <v>83</v>
      </c>
      <c r="M162" s="2" t="s">
        <v>84</v>
      </c>
      <c r="N162" s="4" t="s">
        <v>59</v>
      </c>
      <c r="O162" s="2" t="s">
        <v>2006</v>
      </c>
      <c r="P162" s="5">
        <v>26</v>
      </c>
      <c r="Q162" s="5" t="s">
        <v>19</v>
      </c>
      <c r="R162" s="6">
        <v>779531.4</v>
      </c>
      <c r="S162" s="6">
        <v>6797745.9000000004</v>
      </c>
      <c r="T162" s="7" t="s">
        <v>274</v>
      </c>
      <c r="U162" s="7" t="s">
        <v>275</v>
      </c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</row>
    <row r="163" spans="1:158" s="7" customFormat="1" x14ac:dyDescent="0.25">
      <c r="A163" s="2" t="s">
        <v>62</v>
      </c>
      <c r="B163" s="2" t="s">
        <v>63</v>
      </c>
      <c r="C163" s="3" t="str">
        <f t="shared" si="10"/>
        <v>010</v>
      </c>
      <c r="D163" s="2" t="s">
        <v>372</v>
      </c>
      <c r="E163" s="2" t="s">
        <v>373</v>
      </c>
      <c r="F163" s="2" t="s">
        <v>374</v>
      </c>
      <c r="G163" s="3" t="str">
        <f t="shared" si="12"/>
        <v>4</v>
      </c>
      <c r="H163" s="2" t="s">
        <v>363</v>
      </c>
      <c r="I163" s="2" t="s">
        <v>364</v>
      </c>
      <c r="J163" s="2" t="s">
        <v>379</v>
      </c>
      <c r="K163" s="2" t="s">
        <v>380</v>
      </c>
      <c r="L163" s="4" t="s">
        <v>83</v>
      </c>
      <c r="M163" s="2" t="s">
        <v>84</v>
      </c>
      <c r="N163" s="4" t="s">
        <v>59</v>
      </c>
      <c r="O163" s="2" t="s">
        <v>2006</v>
      </c>
      <c r="P163" s="5" t="s">
        <v>19</v>
      </c>
      <c r="Q163" s="5">
        <v>18</v>
      </c>
      <c r="R163" s="6">
        <v>782046.1</v>
      </c>
      <c r="S163" s="6">
        <v>6803369.4000000004</v>
      </c>
      <c r="T163" s="7" t="s">
        <v>375</v>
      </c>
      <c r="U163" s="7" t="s">
        <v>376</v>
      </c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</row>
    <row r="164" spans="1:158" s="7" customFormat="1" x14ac:dyDescent="0.25">
      <c r="A164" s="2" t="s">
        <v>62</v>
      </c>
      <c r="B164" s="2" t="s">
        <v>63</v>
      </c>
      <c r="C164" s="3" t="str">
        <f t="shared" si="10"/>
        <v>010</v>
      </c>
      <c r="D164" s="2" t="s">
        <v>372</v>
      </c>
      <c r="E164" s="2" t="s">
        <v>373</v>
      </c>
      <c r="F164" s="2" t="s">
        <v>374</v>
      </c>
      <c r="G164" s="3" t="str">
        <f t="shared" si="12"/>
        <v>5</v>
      </c>
      <c r="H164" s="2" t="s">
        <v>390</v>
      </c>
      <c r="I164" s="2" t="s">
        <v>391</v>
      </c>
      <c r="J164" s="2" t="s">
        <v>445</v>
      </c>
      <c r="K164" s="2" t="s">
        <v>446</v>
      </c>
      <c r="L164" s="4" t="s">
        <v>83</v>
      </c>
      <c r="M164" s="2" t="s">
        <v>84</v>
      </c>
      <c r="N164" s="4" t="s">
        <v>59</v>
      </c>
      <c r="O164" s="2" t="s">
        <v>2006</v>
      </c>
      <c r="P164" s="5" t="s">
        <v>19</v>
      </c>
      <c r="Q164" s="5">
        <v>21</v>
      </c>
      <c r="R164" s="6">
        <v>782046.1</v>
      </c>
      <c r="S164" s="6">
        <v>6803369.4000000004</v>
      </c>
      <c r="T164" s="8" t="s">
        <v>375</v>
      </c>
      <c r="U164" s="8" t="s">
        <v>376</v>
      </c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</row>
    <row r="165" spans="1:158" s="7" customFormat="1" x14ac:dyDescent="0.25">
      <c r="A165" s="2" t="s">
        <v>62</v>
      </c>
      <c r="B165" s="2" t="s">
        <v>63</v>
      </c>
      <c r="C165" s="3" t="str">
        <f t="shared" si="10"/>
        <v>010</v>
      </c>
      <c r="D165" s="2" t="s">
        <v>372</v>
      </c>
      <c r="E165" s="2" t="s">
        <v>373</v>
      </c>
      <c r="F165" s="2" t="s">
        <v>374</v>
      </c>
      <c r="G165" s="3" t="str">
        <f t="shared" si="12"/>
        <v>5</v>
      </c>
      <c r="H165" s="2" t="s">
        <v>390</v>
      </c>
      <c r="I165" s="2" t="s">
        <v>391</v>
      </c>
      <c r="J165" s="2" t="s">
        <v>447</v>
      </c>
      <c r="K165" s="2" t="s">
        <v>448</v>
      </c>
      <c r="L165" s="4" t="s">
        <v>83</v>
      </c>
      <c r="M165" s="2" t="s">
        <v>84</v>
      </c>
      <c r="N165" s="4" t="s">
        <v>59</v>
      </c>
      <c r="O165" s="2" t="s">
        <v>2006</v>
      </c>
      <c r="P165" s="5" t="s">
        <v>19</v>
      </c>
      <c r="Q165" s="5">
        <v>16</v>
      </c>
      <c r="R165" s="6">
        <v>782046.1</v>
      </c>
      <c r="S165" s="6">
        <v>6803369.4000000004</v>
      </c>
      <c r="T165" s="8" t="s">
        <v>375</v>
      </c>
      <c r="U165" s="8" t="s">
        <v>376</v>
      </c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</row>
    <row r="166" spans="1:158" s="7" customFormat="1" x14ac:dyDescent="0.25">
      <c r="A166" s="2" t="s">
        <v>62</v>
      </c>
      <c r="B166" s="2" t="s">
        <v>63</v>
      </c>
      <c r="C166" s="3" t="str">
        <f t="shared" si="10"/>
        <v>010</v>
      </c>
      <c r="D166" s="2" t="s">
        <v>372</v>
      </c>
      <c r="E166" s="2" t="s">
        <v>373</v>
      </c>
      <c r="F166" s="2" t="s">
        <v>374</v>
      </c>
      <c r="G166" s="3" t="str">
        <f t="shared" si="12"/>
        <v>5</v>
      </c>
      <c r="H166" s="2" t="s">
        <v>390</v>
      </c>
      <c r="I166" s="2" t="s">
        <v>391</v>
      </c>
      <c r="J166" s="2" t="s">
        <v>449</v>
      </c>
      <c r="K166" s="2" t="s">
        <v>450</v>
      </c>
      <c r="L166" s="4" t="s">
        <v>83</v>
      </c>
      <c r="M166" s="2" t="s">
        <v>84</v>
      </c>
      <c r="N166" s="4" t="s">
        <v>59</v>
      </c>
      <c r="O166" s="2" t="s">
        <v>2006</v>
      </c>
      <c r="P166" s="5" t="s">
        <v>19</v>
      </c>
      <c r="Q166" s="5">
        <v>29</v>
      </c>
      <c r="R166" s="6">
        <v>782046.1</v>
      </c>
      <c r="S166" s="6">
        <v>6803369.4000000004</v>
      </c>
      <c r="T166" s="7" t="s">
        <v>375</v>
      </c>
      <c r="U166" s="7" t="s">
        <v>376</v>
      </c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</row>
    <row r="167" spans="1:158" s="7" customFormat="1" x14ac:dyDescent="0.25">
      <c r="A167" s="2" t="s">
        <v>62</v>
      </c>
      <c r="B167" s="2" t="s">
        <v>22</v>
      </c>
      <c r="C167" s="3" t="str">
        <f t="shared" si="10"/>
        <v>010</v>
      </c>
      <c r="D167" s="2" t="s">
        <v>185</v>
      </c>
      <c r="E167" s="2" t="s">
        <v>186</v>
      </c>
      <c r="F167" s="2" t="s">
        <v>106</v>
      </c>
      <c r="G167" s="3" t="str">
        <f t="shared" si="12"/>
        <v>3</v>
      </c>
      <c r="H167" s="2" t="s">
        <v>118</v>
      </c>
      <c r="I167" s="2" t="s">
        <v>119</v>
      </c>
      <c r="J167" s="2" t="s">
        <v>187</v>
      </c>
      <c r="K167" s="2" t="s">
        <v>188</v>
      </c>
      <c r="L167" s="4" t="s">
        <v>83</v>
      </c>
      <c r="M167" s="2" t="s">
        <v>84</v>
      </c>
      <c r="N167" s="4" t="s">
        <v>59</v>
      </c>
      <c r="O167" s="2" t="s">
        <v>2006</v>
      </c>
      <c r="P167" s="5">
        <v>35</v>
      </c>
      <c r="Q167" s="5" t="s">
        <v>19</v>
      </c>
      <c r="R167" s="6">
        <v>780226.3</v>
      </c>
      <c r="S167" s="6">
        <v>6800235.4000000004</v>
      </c>
      <c r="T167" s="7" t="s">
        <v>189</v>
      </c>
      <c r="U167" s="7" t="s">
        <v>190</v>
      </c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</row>
    <row r="168" spans="1:158" s="7" customFormat="1" x14ac:dyDescent="0.25">
      <c r="A168" s="2" t="s">
        <v>21</v>
      </c>
      <c r="B168" s="2" t="s">
        <v>50</v>
      </c>
      <c r="C168" s="3" t="str">
        <f t="shared" si="10"/>
        <v>021</v>
      </c>
      <c r="D168" s="2" t="s">
        <v>115</v>
      </c>
      <c r="E168" s="2" t="s">
        <v>116</v>
      </c>
      <c r="F168" s="2" t="s">
        <v>117</v>
      </c>
      <c r="G168" s="3" t="str">
        <f t="shared" si="12"/>
        <v>5</v>
      </c>
      <c r="H168" s="2" t="s">
        <v>390</v>
      </c>
      <c r="I168" s="2" t="s">
        <v>391</v>
      </c>
      <c r="J168" s="2" t="s">
        <v>445</v>
      </c>
      <c r="K168" s="2" t="s">
        <v>446</v>
      </c>
      <c r="L168" s="4" t="s">
        <v>83</v>
      </c>
      <c r="M168" s="2" t="s">
        <v>84</v>
      </c>
      <c r="N168" s="4" t="s">
        <v>59</v>
      </c>
      <c r="O168" s="2" t="s">
        <v>2006</v>
      </c>
      <c r="P168" s="5">
        <v>24</v>
      </c>
      <c r="Q168" s="5" t="s">
        <v>19</v>
      </c>
      <c r="R168" s="6">
        <v>854799</v>
      </c>
      <c r="S168" s="6">
        <v>6692851.5999999996</v>
      </c>
      <c r="T168" s="7" t="s">
        <v>122</v>
      </c>
      <c r="U168" s="7" t="s">
        <v>123</v>
      </c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</row>
    <row r="169" spans="1:158" s="7" customFormat="1" x14ac:dyDescent="0.25">
      <c r="A169" s="2" t="s">
        <v>62</v>
      </c>
      <c r="B169" s="2" t="s">
        <v>50</v>
      </c>
      <c r="C169" s="3" t="str">
        <f t="shared" si="10"/>
        <v>021</v>
      </c>
      <c r="D169" s="2" t="s">
        <v>314</v>
      </c>
      <c r="E169" s="2" t="s">
        <v>315</v>
      </c>
      <c r="F169" s="2" t="s">
        <v>117</v>
      </c>
      <c r="G169" s="3" t="str">
        <f t="shared" si="12"/>
        <v>4</v>
      </c>
      <c r="H169" s="2" t="s">
        <v>240</v>
      </c>
      <c r="I169" s="2" t="s">
        <v>241</v>
      </c>
      <c r="J169" s="2" t="s">
        <v>312</v>
      </c>
      <c r="K169" s="2" t="s">
        <v>313</v>
      </c>
      <c r="L169" s="4" t="s">
        <v>83</v>
      </c>
      <c r="M169" s="2" t="s">
        <v>84</v>
      </c>
      <c r="N169" s="4" t="s">
        <v>59</v>
      </c>
      <c r="O169" s="2" t="s">
        <v>2006</v>
      </c>
      <c r="P169" s="5">
        <v>19</v>
      </c>
      <c r="Q169" s="5" t="s">
        <v>19</v>
      </c>
      <c r="R169" s="6">
        <v>853949.6</v>
      </c>
      <c r="S169" s="6">
        <v>6692411</v>
      </c>
      <c r="T169" s="6" t="s">
        <v>316</v>
      </c>
      <c r="U169" s="6" t="s">
        <v>317</v>
      </c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</row>
    <row r="170" spans="1:158" s="7" customFormat="1" x14ac:dyDescent="0.25">
      <c r="A170" s="2" t="s">
        <v>21</v>
      </c>
      <c r="B170" s="2" t="s">
        <v>50</v>
      </c>
      <c r="C170" s="3" t="str">
        <f t="shared" si="10"/>
        <v>021</v>
      </c>
      <c r="D170" s="2" t="s">
        <v>156</v>
      </c>
      <c r="E170" s="2" t="s">
        <v>157</v>
      </c>
      <c r="F170" s="2" t="s">
        <v>117</v>
      </c>
      <c r="G170" s="3" t="str">
        <f t="shared" si="12"/>
        <v>4</v>
      </c>
      <c r="H170" s="2" t="s">
        <v>240</v>
      </c>
      <c r="I170" s="2" t="s">
        <v>241</v>
      </c>
      <c r="J170" s="2" t="s">
        <v>328</v>
      </c>
      <c r="K170" s="2" t="s">
        <v>329</v>
      </c>
      <c r="L170" s="4" t="s">
        <v>83</v>
      </c>
      <c r="M170" s="2" t="s">
        <v>84</v>
      </c>
      <c r="N170" s="4" t="s">
        <v>59</v>
      </c>
      <c r="O170" s="2" t="s">
        <v>2006</v>
      </c>
      <c r="P170" s="5">
        <v>31</v>
      </c>
      <c r="Q170" s="5" t="s">
        <v>19</v>
      </c>
      <c r="R170" s="6">
        <v>850786</v>
      </c>
      <c r="S170" s="6">
        <v>6692548.5</v>
      </c>
      <c r="T170" s="6" t="s">
        <v>160</v>
      </c>
      <c r="U170" s="6" t="s">
        <v>161</v>
      </c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</row>
    <row r="171" spans="1:158" s="7" customFormat="1" x14ac:dyDescent="0.25">
      <c r="A171" s="2" t="s">
        <v>21</v>
      </c>
      <c r="B171" s="2" t="s">
        <v>50</v>
      </c>
      <c r="C171" s="3" t="str">
        <f t="shared" si="10"/>
        <v>021</v>
      </c>
      <c r="D171" s="2" t="s">
        <v>156</v>
      </c>
      <c r="E171" s="2" t="s">
        <v>157</v>
      </c>
      <c r="F171" s="2" t="s">
        <v>117</v>
      </c>
      <c r="G171" s="3" t="str">
        <f t="shared" si="12"/>
        <v>5</v>
      </c>
      <c r="H171" s="2" t="s">
        <v>390</v>
      </c>
      <c r="I171" s="2" t="s">
        <v>391</v>
      </c>
      <c r="J171" s="2" t="s">
        <v>449</v>
      </c>
      <c r="K171" s="2" t="s">
        <v>450</v>
      </c>
      <c r="L171" s="4" t="s">
        <v>83</v>
      </c>
      <c r="M171" s="2" t="s">
        <v>84</v>
      </c>
      <c r="N171" s="4" t="s">
        <v>59</v>
      </c>
      <c r="O171" s="2" t="s">
        <v>2006</v>
      </c>
      <c r="P171" s="5">
        <v>23</v>
      </c>
      <c r="Q171" s="5" t="s">
        <v>19</v>
      </c>
      <c r="R171" s="6">
        <v>850786</v>
      </c>
      <c r="S171" s="6">
        <v>6692548.5</v>
      </c>
      <c r="T171" s="7" t="s">
        <v>160</v>
      </c>
      <c r="U171" s="7" t="s">
        <v>161</v>
      </c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</row>
    <row r="172" spans="1:158" s="7" customFormat="1" x14ac:dyDescent="0.25">
      <c r="A172" s="2" t="s">
        <v>21</v>
      </c>
      <c r="B172" s="2" t="s">
        <v>22</v>
      </c>
      <c r="C172" s="3" t="str">
        <f t="shared" si="10"/>
        <v>051</v>
      </c>
      <c r="D172" s="2" t="s">
        <v>167</v>
      </c>
      <c r="E172" s="2" t="s">
        <v>168</v>
      </c>
      <c r="F172" s="2" t="s">
        <v>45</v>
      </c>
      <c r="G172" s="3" t="str">
        <f t="shared" si="12"/>
        <v>4</v>
      </c>
      <c r="H172" s="2" t="s">
        <v>240</v>
      </c>
      <c r="I172" s="2" t="s">
        <v>241</v>
      </c>
      <c r="J172" s="2" t="s">
        <v>328</v>
      </c>
      <c r="K172" s="2" t="s">
        <v>329</v>
      </c>
      <c r="L172" s="4" t="s">
        <v>83</v>
      </c>
      <c r="M172" s="2" t="s">
        <v>84</v>
      </c>
      <c r="N172" s="4" t="s">
        <v>59</v>
      </c>
      <c r="O172" s="2" t="s">
        <v>2006</v>
      </c>
      <c r="P172" s="5">
        <v>38</v>
      </c>
      <c r="Q172" s="5" t="s">
        <v>19</v>
      </c>
      <c r="R172" s="6">
        <v>777050.4</v>
      </c>
      <c r="S172" s="6">
        <v>6906066.5999999996</v>
      </c>
      <c r="T172" s="6" t="s">
        <v>173</v>
      </c>
      <c r="U172" s="6" t="s">
        <v>174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</row>
    <row r="173" spans="1:158" s="7" customFormat="1" x14ac:dyDescent="0.25">
      <c r="A173" s="2" t="s">
        <v>21</v>
      </c>
      <c r="B173" s="2" t="s">
        <v>22</v>
      </c>
      <c r="C173" s="3" t="str">
        <f t="shared" si="10"/>
        <v>051</v>
      </c>
      <c r="D173" s="2" t="s">
        <v>167</v>
      </c>
      <c r="E173" s="2" t="s">
        <v>168</v>
      </c>
      <c r="F173" s="2" t="s">
        <v>45</v>
      </c>
      <c r="G173" s="3" t="str">
        <f t="shared" si="12"/>
        <v>5</v>
      </c>
      <c r="H173" s="2" t="s">
        <v>390</v>
      </c>
      <c r="I173" s="2" t="s">
        <v>391</v>
      </c>
      <c r="J173" s="2" t="s">
        <v>449</v>
      </c>
      <c r="K173" s="2" t="s">
        <v>450</v>
      </c>
      <c r="L173" s="4" t="s">
        <v>83</v>
      </c>
      <c r="M173" s="2" t="s">
        <v>84</v>
      </c>
      <c r="N173" s="4" t="s">
        <v>59</v>
      </c>
      <c r="O173" s="2" t="s">
        <v>2006</v>
      </c>
      <c r="P173" s="5">
        <v>27</v>
      </c>
      <c r="Q173" s="5" t="s">
        <v>19</v>
      </c>
      <c r="R173" s="6">
        <v>777050.4</v>
      </c>
      <c r="S173" s="6">
        <v>6906066.5999999996</v>
      </c>
      <c r="T173" s="8" t="s">
        <v>173</v>
      </c>
      <c r="U173" s="8" t="s">
        <v>174</v>
      </c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</row>
    <row r="174" spans="1:158" s="7" customFormat="1" x14ac:dyDescent="0.25">
      <c r="A174" s="2" t="s">
        <v>21</v>
      </c>
      <c r="B174" s="2" t="s">
        <v>50</v>
      </c>
      <c r="C174" s="3" t="str">
        <f t="shared" si="10"/>
        <v>051</v>
      </c>
      <c r="D174" s="2" t="s">
        <v>451</v>
      </c>
      <c r="E174" s="2" t="s">
        <v>452</v>
      </c>
      <c r="F174" s="2" t="s">
        <v>453</v>
      </c>
      <c r="G174" s="3" t="str">
        <f t="shared" si="12"/>
        <v>5</v>
      </c>
      <c r="H174" s="2" t="s">
        <v>390</v>
      </c>
      <c r="I174" s="2" t="s">
        <v>391</v>
      </c>
      <c r="J174" s="2" t="s">
        <v>449</v>
      </c>
      <c r="K174" s="2" t="s">
        <v>450</v>
      </c>
      <c r="L174" s="4" t="s">
        <v>83</v>
      </c>
      <c r="M174" s="2" t="s">
        <v>84</v>
      </c>
      <c r="N174" s="4" t="s">
        <v>59</v>
      </c>
      <c r="O174" s="2" t="s">
        <v>2006</v>
      </c>
      <c r="P174" s="5">
        <v>19</v>
      </c>
      <c r="Q174" s="5" t="s">
        <v>19</v>
      </c>
      <c r="R174" s="6">
        <v>817430.8</v>
      </c>
      <c r="S174" s="6">
        <v>6848745.7999999998</v>
      </c>
      <c r="T174" s="7" t="s">
        <v>454</v>
      </c>
      <c r="U174" s="7" t="s">
        <v>455</v>
      </c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</row>
    <row r="175" spans="1:158" s="7" customFormat="1" x14ac:dyDescent="0.25">
      <c r="A175" s="2" t="s">
        <v>62</v>
      </c>
      <c r="B175" s="2" t="s">
        <v>63</v>
      </c>
      <c r="C175" s="3" t="str">
        <f t="shared" si="10"/>
        <v>051</v>
      </c>
      <c r="D175" s="2" t="s">
        <v>276</v>
      </c>
      <c r="E175" s="2" t="s">
        <v>277</v>
      </c>
      <c r="F175" s="2" t="s">
        <v>45</v>
      </c>
      <c r="G175" s="3" t="str">
        <f t="shared" si="12"/>
        <v>4</v>
      </c>
      <c r="H175" s="2" t="s">
        <v>363</v>
      </c>
      <c r="I175" s="2" t="s">
        <v>364</v>
      </c>
      <c r="J175" s="2" t="s">
        <v>379</v>
      </c>
      <c r="K175" s="2" t="s">
        <v>380</v>
      </c>
      <c r="L175" s="4" t="s">
        <v>83</v>
      </c>
      <c r="M175" s="2" t="s">
        <v>84</v>
      </c>
      <c r="N175" s="4" t="s">
        <v>59</v>
      </c>
      <c r="O175" s="2" t="s">
        <v>2006</v>
      </c>
      <c r="P175" s="5" t="s">
        <v>19</v>
      </c>
      <c r="Q175" s="5">
        <v>34</v>
      </c>
      <c r="R175" s="6">
        <v>777489.4</v>
      </c>
      <c r="S175" s="6">
        <v>6904140.5999999996</v>
      </c>
      <c r="T175" s="7" t="s">
        <v>278</v>
      </c>
      <c r="U175" s="7" t="s">
        <v>279</v>
      </c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</row>
    <row r="176" spans="1:158" s="7" customFormat="1" x14ac:dyDescent="0.25">
      <c r="A176" s="2" t="s">
        <v>62</v>
      </c>
      <c r="B176" s="2" t="s">
        <v>63</v>
      </c>
      <c r="C176" s="3" t="str">
        <f t="shared" si="10"/>
        <v>051</v>
      </c>
      <c r="D176" s="2" t="s">
        <v>276</v>
      </c>
      <c r="E176" s="2" t="s">
        <v>277</v>
      </c>
      <c r="F176" s="2" t="s">
        <v>45</v>
      </c>
      <c r="G176" s="3" t="str">
        <f t="shared" si="12"/>
        <v>5</v>
      </c>
      <c r="H176" s="2" t="s">
        <v>390</v>
      </c>
      <c r="I176" s="2" t="s">
        <v>391</v>
      </c>
      <c r="J176" s="2" t="s">
        <v>445</v>
      </c>
      <c r="K176" s="2" t="s">
        <v>446</v>
      </c>
      <c r="L176" s="4" t="s">
        <v>83</v>
      </c>
      <c r="M176" s="2" t="s">
        <v>84</v>
      </c>
      <c r="N176" s="4" t="s">
        <v>59</v>
      </c>
      <c r="O176" s="2" t="s">
        <v>2006</v>
      </c>
      <c r="P176" s="5" t="s">
        <v>19</v>
      </c>
      <c r="Q176" s="5">
        <v>45</v>
      </c>
      <c r="R176" s="6">
        <v>777489.4</v>
      </c>
      <c r="S176" s="6">
        <v>6904140.5999999996</v>
      </c>
      <c r="T176" s="7" t="s">
        <v>278</v>
      </c>
      <c r="U176" s="7" t="s">
        <v>279</v>
      </c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</row>
    <row r="177" spans="1:158" s="7" customFormat="1" x14ac:dyDescent="0.25">
      <c r="A177" s="2" t="s">
        <v>62</v>
      </c>
      <c r="B177" s="2" t="s">
        <v>63</v>
      </c>
      <c r="C177" s="3" t="str">
        <f t="shared" si="10"/>
        <v>051</v>
      </c>
      <c r="D177" s="2" t="s">
        <v>276</v>
      </c>
      <c r="E177" s="2" t="s">
        <v>277</v>
      </c>
      <c r="F177" s="2" t="s">
        <v>45</v>
      </c>
      <c r="G177" s="3" t="str">
        <f t="shared" si="12"/>
        <v>5</v>
      </c>
      <c r="H177" s="2" t="s">
        <v>390</v>
      </c>
      <c r="I177" s="2" t="s">
        <v>391</v>
      </c>
      <c r="J177" s="2" t="s">
        <v>447</v>
      </c>
      <c r="K177" s="2" t="s">
        <v>448</v>
      </c>
      <c r="L177" s="4" t="s">
        <v>83</v>
      </c>
      <c r="M177" s="2" t="s">
        <v>84</v>
      </c>
      <c r="N177" s="4" t="s">
        <v>59</v>
      </c>
      <c r="O177" s="2" t="s">
        <v>2006</v>
      </c>
      <c r="P177" s="5" t="s">
        <v>19</v>
      </c>
      <c r="Q177" s="5">
        <v>25</v>
      </c>
      <c r="R177" s="6">
        <v>777489.4</v>
      </c>
      <c r="S177" s="6">
        <v>6904140.5999999996</v>
      </c>
      <c r="T177" s="8" t="s">
        <v>278</v>
      </c>
      <c r="U177" s="8" t="s">
        <v>279</v>
      </c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</row>
    <row r="178" spans="1:158" s="7" customFormat="1" x14ac:dyDescent="0.25">
      <c r="A178" s="2" t="s">
        <v>62</v>
      </c>
      <c r="B178" s="2" t="s">
        <v>63</v>
      </c>
      <c r="C178" s="3" t="str">
        <f t="shared" si="10"/>
        <v>051</v>
      </c>
      <c r="D178" s="2" t="s">
        <v>276</v>
      </c>
      <c r="E178" s="2" t="s">
        <v>277</v>
      </c>
      <c r="F178" s="2" t="s">
        <v>45</v>
      </c>
      <c r="G178" s="3" t="str">
        <f t="shared" si="12"/>
        <v>5</v>
      </c>
      <c r="H178" s="2" t="s">
        <v>390</v>
      </c>
      <c r="I178" s="2" t="s">
        <v>391</v>
      </c>
      <c r="J178" s="2" t="s">
        <v>449</v>
      </c>
      <c r="K178" s="2" t="s">
        <v>450</v>
      </c>
      <c r="L178" s="4" t="s">
        <v>83</v>
      </c>
      <c r="M178" s="2" t="s">
        <v>84</v>
      </c>
      <c r="N178" s="4" t="s">
        <v>59</v>
      </c>
      <c r="O178" s="2" t="s">
        <v>2006</v>
      </c>
      <c r="P178" s="5" t="s">
        <v>19</v>
      </c>
      <c r="Q178" s="5">
        <v>59</v>
      </c>
      <c r="R178" s="6">
        <v>777489.4</v>
      </c>
      <c r="S178" s="6">
        <v>6904140.5999999996</v>
      </c>
      <c r="T178" s="7" t="s">
        <v>278</v>
      </c>
      <c r="U178" s="7" t="s">
        <v>279</v>
      </c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</row>
    <row r="179" spans="1:158" s="7" customFormat="1" x14ac:dyDescent="0.25">
      <c r="A179" s="2" t="s">
        <v>62</v>
      </c>
      <c r="B179" s="2" t="s">
        <v>63</v>
      </c>
      <c r="C179" s="3" t="str">
        <f t="shared" si="10"/>
        <v>051</v>
      </c>
      <c r="D179" s="2" t="s">
        <v>276</v>
      </c>
      <c r="E179" s="2" t="s">
        <v>277</v>
      </c>
      <c r="F179" s="2" t="s">
        <v>45</v>
      </c>
      <c r="G179" s="3" t="str">
        <f t="shared" si="12"/>
        <v>5</v>
      </c>
      <c r="H179" s="2" t="s">
        <v>390</v>
      </c>
      <c r="I179" s="2" t="s">
        <v>391</v>
      </c>
      <c r="J179" s="2" t="s">
        <v>459</v>
      </c>
      <c r="K179" s="2" t="s">
        <v>460</v>
      </c>
      <c r="L179" s="4" t="s">
        <v>83</v>
      </c>
      <c r="M179" s="2" t="s">
        <v>84</v>
      </c>
      <c r="N179" s="4" t="s">
        <v>59</v>
      </c>
      <c r="O179" s="2" t="s">
        <v>2006</v>
      </c>
      <c r="P179" s="5" t="s">
        <v>19</v>
      </c>
      <c r="Q179" s="5">
        <v>14</v>
      </c>
      <c r="R179" s="6">
        <v>777489.4</v>
      </c>
      <c r="S179" s="6">
        <v>6904140.5999999996</v>
      </c>
      <c r="T179" s="7" t="s">
        <v>278</v>
      </c>
      <c r="U179" s="7" t="s">
        <v>279</v>
      </c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</row>
    <row r="180" spans="1:158" s="7" customFormat="1" x14ac:dyDescent="0.25">
      <c r="A180" s="2" t="s">
        <v>62</v>
      </c>
      <c r="B180" s="2" t="s">
        <v>63</v>
      </c>
      <c r="C180" s="3" t="str">
        <f t="shared" si="10"/>
        <v>051</v>
      </c>
      <c r="D180" s="2" t="s">
        <v>276</v>
      </c>
      <c r="E180" s="2" t="s">
        <v>277</v>
      </c>
      <c r="F180" s="2" t="s">
        <v>45</v>
      </c>
      <c r="G180" s="3" t="str">
        <f t="shared" si="12"/>
        <v>5</v>
      </c>
      <c r="H180" s="2" t="s">
        <v>390</v>
      </c>
      <c r="I180" s="2" t="s">
        <v>391</v>
      </c>
      <c r="J180" s="2" t="s">
        <v>463</v>
      </c>
      <c r="K180" s="2" t="s">
        <v>464</v>
      </c>
      <c r="L180" s="4" t="s">
        <v>83</v>
      </c>
      <c r="M180" s="2" t="s">
        <v>84</v>
      </c>
      <c r="N180" s="4" t="s">
        <v>59</v>
      </c>
      <c r="O180" s="2" t="s">
        <v>2006</v>
      </c>
      <c r="P180" s="5" t="s">
        <v>19</v>
      </c>
      <c r="Q180" s="5">
        <v>22</v>
      </c>
      <c r="R180" s="6">
        <v>777489.4</v>
      </c>
      <c r="S180" s="6">
        <v>6904140.5999999996</v>
      </c>
      <c r="T180" s="7" t="s">
        <v>278</v>
      </c>
      <c r="U180" s="7" t="s">
        <v>279</v>
      </c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</row>
    <row r="181" spans="1:158" s="7" customFormat="1" x14ac:dyDescent="0.25">
      <c r="A181" s="2" t="s">
        <v>21</v>
      </c>
      <c r="B181" s="26" t="s">
        <v>1995</v>
      </c>
      <c r="C181" s="3" t="s">
        <v>1999</v>
      </c>
      <c r="D181" s="25" t="s">
        <v>2000</v>
      </c>
      <c r="E181" s="26" t="s">
        <v>2001</v>
      </c>
      <c r="F181" s="26" t="s">
        <v>1073</v>
      </c>
      <c r="G181" s="11" t="str">
        <f t="shared" si="12"/>
        <v>5</v>
      </c>
      <c r="H181" s="27" t="s">
        <v>390</v>
      </c>
      <c r="I181" s="28" t="s">
        <v>391</v>
      </c>
      <c r="J181" s="28" t="s">
        <v>449</v>
      </c>
      <c r="K181" s="28" t="s">
        <v>450</v>
      </c>
      <c r="L181" s="4" t="s">
        <v>83</v>
      </c>
      <c r="M181" s="29" t="s">
        <v>84</v>
      </c>
      <c r="N181" s="4" t="s">
        <v>59</v>
      </c>
      <c r="O181" s="2" t="s">
        <v>2006</v>
      </c>
      <c r="P181" s="30">
        <v>18</v>
      </c>
      <c r="Q181" s="5" t="s">
        <v>19</v>
      </c>
      <c r="R181" s="32">
        <v>843410.4</v>
      </c>
      <c r="S181" s="32">
        <v>6824317.2999999998</v>
      </c>
      <c r="T181" s="32" t="s">
        <v>2004</v>
      </c>
      <c r="U181" s="32" t="s">
        <v>2005</v>
      </c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</row>
    <row r="182" spans="1:158" s="7" customFormat="1" x14ac:dyDescent="0.25">
      <c r="A182" s="2" t="s">
        <v>62</v>
      </c>
      <c r="B182" s="2" t="s">
        <v>63</v>
      </c>
      <c r="C182" s="3" t="str">
        <f t="shared" ref="C182:C213" si="13">+LEFT(D182,3)</f>
        <v>052</v>
      </c>
      <c r="D182" s="2" t="s">
        <v>64</v>
      </c>
      <c r="E182" s="2" t="s">
        <v>65</v>
      </c>
      <c r="F182" s="2" t="s">
        <v>66</v>
      </c>
      <c r="G182" s="3" t="str">
        <f t="shared" si="12"/>
        <v>5</v>
      </c>
      <c r="H182" s="2" t="s">
        <v>390</v>
      </c>
      <c r="I182" s="2" t="s">
        <v>391</v>
      </c>
      <c r="J182" s="2" t="s">
        <v>445</v>
      </c>
      <c r="K182" s="2" t="s">
        <v>446</v>
      </c>
      <c r="L182" s="4" t="s">
        <v>83</v>
      </c>
      <c r="M182" s="2" t="s">
        <v>84</v>
      </c>
      <c r="N182" s="4" t="s">
        <v>59</v>
      </c>
      <c r="O182" s="2" t="s">
        <v>2006</v>
      </c>
      <c r="P182" s="5" t="s">
        <v>19</v>
      </c>
      <c r="Q182" s="5">
        <v>8</v>
      </c>
      <c r="R182" s="6">
        <v>859903.1</v>
      </c>
      <c r="S182" s="6">
        <v>6780308.5999999996</v>
      </c>
      <c r="T182" s="7" t="s">
        <v>70</v>
      </c>
      <c r="U182" s="7" t="s">
        <v>71</v>
      </c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</row>
    <row r="183" spans="1:158" s="7" customFormat="1" x14ac:dyDescent="0.25">
      <c r="A183" s="2" t="s">
        <v>62</v>
      </c>
      <c r="B183" s="2" t="s">
        <v>63</v>
      </c>
      <c r="C183" s="3" t="str">
        <f t="shared" si="13"/>
        <v>052</v>
      </c>
      <c r="D183" s="2" t="s">
        <v>64</v>
      </c>
      <c r="E183" s="2" t="s">
        <v>65</v>
      </c>
      <c r="F183" s="2" t="s">
        <v>66</v>
      </c>
      <c r="G183" s="3" t="str">
        <f t="shared" si="12"/>
        <v>5</v>
      </c>
      <c r="H183" s="2" t="s">
        <v>390</v>
      </c>
      <c r="I183" s="2" t="s">
        <v>391</v>
      </c>
      <c r="J183" s="2" t="s">
        <v>449</v>
      </c>
      <c r="K183" s="2" t="s">
        <v>450</v>
      </c>
      <c r="L183" s="4" t="s">
        <v>83</v>
      </c>
      <c r="M183" s="2" t="s">
        <v>84</v>
      </c>
      <c r="N183" s="4" t="s">
        <v>59</v>
      </c>
      <c r="O183" s="2" t="s">
        <v>2006</v>
      </c>
      <c r="P183" s="5" t="s">
        <v>19</v>
      </c>
      <c r="Q183" s="5">
        <v>31</v>
      </c>
      <c r="R183" s="6">
        <v>859903.1</v>
      </c>
      <c r="S183" s="6">
        <v>6780308.5999999996</v>
      </c>
      <c r="T183" s="7" t="s">
        <v>70</v>
      </c>
      <c r="U183" s="7" t="s">
        <v>71</v>
      </c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</row>
    <row r="184" spans="1:158" s="8" customFormat="1" x14ac:dyDescent="0.25">
      <c r="A184" s="2" t="s">
        <v>62</v>
      </c>
      <c r="B184" s="2" t="s">
        <v>63</v>
      </c>
      <c r="C184" s="3" t="str">
        <f t="shared" si="13"/>
        <v>052</v>
      </c>
      <c r="D184" s="2" t="s">
        <v>64</v>
      </c>
      <c r="E184" s="2" t="s">
        <v>65</v>
      </c>
      <c r="F184" s="2" t="s">
        <v>66</v>
      </c>
      <c r="G184" s="3" t="str">
        <f t="shared" si="12"/>
        <v>5</v>
      </c>
      <c r="H184" s="2" t="s">
        <v>390</v>
      </c>
      <c r="I184" s="2" t="s">
        <v>391</v>
      </c>
      <c r="J184" s="2" t="s">
        <v>459</v>
      </c>
      <c r="K184" s="2" t="s">
        <v>460</v>
      </c>
      <c r="L184" s="4" t="s">
        <v>83</v>
      </c>
      <c r="M184" s="2" t="s">
        <v>84</v>
      </c>
      <c r="N184" s="4" t="s">
        <v>59</v>
      </c>
      <c r="O184" s="2" t="s">
        <v>2006</v>
      </c>
      <c r="P184" s="5" t="s">
        <v>19</v>
      </c>
      <c r="Q184" s="5">
        <v>7</v>
      </c>
      <c r="R184" s="6">
        <v>859903.1</v>
      </c>
      <c r="S184" s="6">
        <v>6780308.5999999996</v>
      </c>
      <c r="T184" s="7" t="s">
        <v>70</v>
      </c>
      <c r="U184" s="7" t="s">
        <v>71</v>
      </c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</row>
    <row r="185" spans="1:158" s="8" customFormat="1" x14ac:dyDescent="0.25">
      <c r="A185" s="2" t="s">
        <v>62</v>
      </c>
      <c r="B185" s="2" t="s">
        <v>63</v>
      </c>
      <c r="C185" s="3" t="str">
        <f t="shared" si="13"/>
        <v>052</v>
      </c>
      <c r="D185" s="2" t="s">
        <v>64</v>
      </c>
      <c r="E185" s="2" t="s">
        <v>65</v>
      </c>
      <c r="F185" s="2" t="s">
        <v>66</v>
      </c>
      <c r="G185" s="3" t="str">
        <f t="shared" si="12"/>
        <v>5</v>
      </c>
      <c r="H185" s="2" t="s">
        <v>390</v>
      </c>
      <c r="I185" s="2" t="s">
        <v>391</v>
      </c>
      <c r="J185" s="2" t="s">
        <v>463</v>
      </c>
      <c r="K185" s="2" t="s">
        <v>464</v>
      </c>
      <c r="L185" s="4" t="s">
        <v>83</v>
      </c>
      <c r="M185" s="2" t="s">
        <v>84</v>
      </c>
      <c r="N185" s="4" t="s">
        <v>59</v>
      </c>
      <c r="O185" s="2" t="s">
        <v>2006</v>
      </c>
      <c r="P185" s="5" t="s">
        <v>19</v>
      </c>
      <c r="Q185" s="5">
        <v>30</v>
      </c>
      <c r="R185" s="6">
        <v>859903.1</v>
      </c>
      <c r="S185" s="6">
        <v>6780308.5999999996</v>
      </c>
      <c r="T185" s="7" t="s">
        <v>70</v>
      </c>
      <c r="U185" s="7" t="s">
        <v>71</v>
      </c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</row>
    <row r="186" spans="1:158" s="7" customFormat="1" x14ac:dyDescent="0.25">
      <c r="A186" s="2" t="s">
        <v>21</v>
      </c>
      <c r="B186" s="2" t="s">
        <v>22</v>
      </c>
      <c r="C186" s="3" t="str">
        <f t="shared" si="13"/>
        <v>055</v>
      </c>
      <c r="D186" s="2" t="s">
        <v>285</v>
      </c>
      <c r="E186" s="2" t="s">
        <v>286</v>
      </c>
      <c r="F186" s="2" t="s">
        <v>287</v>
      </c>
      <c r="G186" s="3" t="str">
        <f t="shared" si="12"/>
        <v>5</v>
      </c>
      <c r="H186" s="2" t="s">
        <v>390</v>
      </c>
      <c r="I186" s="2" t="s">
        <v>391</v>
      </c>
      <c r="J186" s="2" t="s">
        <v>449</v>
      </c>
      <c r="K186" s="2" t="s">
        <v>450</v>
      </c>
      <c r="L186" s="4" t="s">
        <v>83</v>
      </c>
      <c r="M186" s="2" t="s">
        <v>84</v>
      </c>
      <c r="N186" s="4" t="s">
        <v>59</v>
      </c>
      <c r="O186" s="2" t="s">
        <v>2006</v>
      </c>
      <c r="P186" s="5">
        <v>15</v>
      </c>
      <c r="Q186" s="5" t="s">
        <v>19</v>
      </c>
      <c r="R186" s="6">
        <v>874641.3</v>
      </c>
      <c r="S186" s="6">
        <v>6896623.7000000002</v>
      </c>
      <c r="T186" s="7" t="s">
        <v>288</v>
      </c>
      <c r="U186" s="7" t="s">
        <v>289</v>
      </c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</row>
    <row r="187" spans="1:158" s="7" customFormat="1" x14ac:dyDescent="0.25">
      <c r="A187" s="2" t="s">
        <v>21</v>
      </c>
      <c r="B187" s="2" t="s">
        <v>50</v>
      </c>
      <c r="C187" s="3" t="str">
        <f t="shared" si="13"/>
        <v>070</v>
      </c>
      <c r="D187" s="2" t="s">
        <v>330</v>
      </c>
      <c r="E187" s="2" t="s">
        <v>331</v>
      </c>
      <c r="F187" s="2" t="s">
        <v>332</v>
      </c>
      <c r="G187" s="3" t="str">
        <f t="shared" si="12"/>
        <v>4</v>
      </c>
      <c r="H187" s="2" t="s">
        <v>240</v>
      </c>
      <c r="I187" s="2" t="s">
        <v>241</v>
      </c>
      <c r="J187" s="2" t="s">
        <v>328</v>
      </c>
      <c r="K187" s="2" t="s">
        <v>329</v>
      </c>
      <c r="L187" s="4" t="s">
        <v>83</v>
      </c>
      <c r="M187" s="2" t="s">
        <v>84</v>
      </c>
      <c r="N187" s="4" t="s">
        <v>59</v>
      </c>
      <c r="O187" s="2" t="s">
        <v>2006</v>
      </c>
      <c r="P187" s="5">
        <v>28</v>
      </c>
      <c r="Q187" s="5" t="s">
        <v>19</v>
      </c>
      <c r="R187" s="6">
        <v>952563.3</v>
      </c>
      <c r="S187" s="6">
        <v>6752673.7000000002</v>
      </c>
      <c r="T187" s="6" t="s">
        <v>333</v>
      </c>
      <c r="U187" s="6" t="s">
        <v>334</v>
      </c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</row>
    <row r="188" spans="1:158" s="7" customFormat="1" x14ac:dyDescent="0.25">
      <c r="A188" s="2" t="s">
        <v>21</v>
      </c>
      <c r="B188" s="2" t="s">
        <v>50</v>
      </c>
      <c r="C188" s="3" t="str">
        <f t="shared" si="13"/>
        <v>070</v>
      </c>
      <c r="D188" s="2" t="s">
        <v>330</v>
      </c>
      <c r="E188" s="2" t="s">
        <v>331</v>
      </c>
      <c r="F188" s="2" t="s">
        <v>332</v>
      </c>
      <c r="G188" s="3" t="str">
        <f t="shared" si="12"/>
        <v>5</v>
      </c>
      <c r="H188" s="2" t="s">
        <v>390</v>
      </c>
      <c r="I188" s="2" t="s">
        <v>391</v>
      </c>
      <c r="J188" s="2" t="s">
        <v>447</v>
      </c>
      <c r="K188" s="2" t="s">
        <v>448</v>
      </c>
      <c r="L188" s="4" t="s">
        <v>83</v>
      </c>
      <c r="M188" s="2" t="s">
        <v>84</v>
      </c>
      <c r="N188" s="4" t="s">
        <v>59</v>
      </c>
      <c r="O188" s="2" t="s">
        <v>2006</v>
      </c>
      <c r="P188" s="5">
        <v>18</v>
      </c>
      <c r="Q188" s="5" t="s">
        <v>19</v>
      </c>
      <c r="R188" s="6">
        <v>952563.3</v>
      </c>
      <c r="S188" s="6">
        <v>6752673.7000000002</v>
      </c>
      <c r="T188" s="7" t="s">
        <v>333</v>
      </c>
      <c r="U188" s="7" t="s">
        <v>334</v>
      </c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</row>
    <row r="189" spans="1:158" s="7" customFormat="1" x14ac:dyDescent="0.25">
      <c r="A189" s="2" t="s">
        <v>21</v>
      </c>
      <c r="B189" s="2" t="s">
        <v>22</v>
      </c>
      <c r="C189" s="3" t="str">
        <f t="shared" si="13"/>
        <v>077</v>
      </c>
      <c r="D189" s="2" t="s">
        <v>180</v>
      </c>
      <c r="E189" s="2" t="s">
        <v>181</v>
      </c>
      <c r="F189" s="2" t="s">
        <v>182</v>
      </c>
      <c r="G189" s="3" t="str">
        <f t="shared" si="12"/>
        <v>4</v>
      </c>
      <c r="H189" s="2" t="s">
        <v>240</v>
      </c>
      <c r="I189" s="2" t="s">
        <v>241</v>
      </c>
      <c r="J189" s="2" t="s">
        <v>312</v>
      </c>
      <c r="K189" s="2" t="s">
        <v>313</v>
      </c>
      <c r="L189" s="4" t="s">
        <v>83</v>
      </c>
      <c r="M189" s="2" t="s">
        <v>84</v>
      </c>
      <c r="N189" s="4" t="s">
        <v>59</v>
      </c>
      <c r="O189" s="2" t="s">
        <v>2006</v>
      </c>
      <c r="P189" s="5">
        <v>21</v>
      </c>
      <c r="Q189" s="5" t="s">
        <v>19</v>
      </c>
      <c r="R189" s="6">
        <v>675076.1</v>
      </c>
      <c r="S189" s="6">
        <v>6823148.7000000002</v>
      </c>
      <c r="T189" s="6" t="s">
        <v>183</v>
      </c>
      <c r="U189" s="6" t="s">
        <v>184</v>
      </c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</row>
    <row r="190" spans="1:158" s="7" customFormat="1" x14ac:dyDescent="0.25">
      <c r="A190" s="2" t="s">
        <v>21</v>
      </c>
      <c r="B190" s="2" t="s">
        <v>22</v>
      </c>
      <c r="C190" s="3" t="str">
        <f t="shared" si="13"/>
        <v>077</v>
      </c>
      <c r="D190" s="2" t="s">
        <v>180</v>
      </c>
      <c r="E190" s="2" t="s">
        <v>181</v>
      </c>
      <c r="F190" s="2" t="s">
        <v>182</v>
      </c>
      <c r="G190" s="3" t="str">
        <f t="shared" si="12"/>
        <v>4</v>
      </c>
      <c r="H190" s="2" t="s">
        <v>240</v>
      </c>
      <c r="I190" s="2" t="s">
        <v>241</v>
      </c>
      <c r="J190" s="2" t="s">
        <v>328</v>
      </c>
      <c r="K190" s="2" t="s">
        <v>329</v>
      </c>
      <c r="L190" s="4" t="s">
        <v>83</v>
      </c>
      <c r="M190" s="2" t="s">
        <v>84</v>
      </c>
      <c r="N190" s="4" t="s">
        <v>59</v>
      </c>
      <c r="O190" s="2" t="s">
        <v>2006</v>
      </c>
      <c r="P190" s="5">
        <v>54</v>
      </c>
      <c r="Q190" s="5" t="s">
        <v>19</v>
      </c>
      <c r="R190" s="6">
        <v>675076.1</v>
      </c>
      <c r="S190" s="6">
        <v>6823148.7000000002</v>
      </c>
      <c r="T190" s="6" t="s">
        <v>183</v>
      </c>
      <c r="U190" s="6" t="s">
        <v>184</v>
      </c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</row>
    <row r="191" spans="1:158" s="7" customFormat="1" x14ac:dyDescent="0.25">
      <c r="A191" s="2" t="s">
        <v>21</v>
      </c>
      <c r="B191" s="2" t="s">
        <v>22</v>
      </c>
      <c r="C191" s="3" t="str">
        <f t="shared" si="13"/>
        <v>077</v>
      </c>
      <c r="D191" s="2" t="s">
        <v>180</v>
      </c>
      <c r="E191" s="2" t="s">
        <v>181</v>
      </c>
      <c r="F191" s="2" t="s">
        <v>182</v>
      </c>
      <c r="G191" s="3" t="str">
        <f t="shared" si="12"/>
        <v>5</v>
      </c>
      <c r="H191" s="2" t="s">
        <v>390</v>
      </c>
      <c r="I191" s="2" t="s">
        <v>391</v>
      </c>
      <c r="J191" s="2" t="s">
        <v>445</v>
      </c>
      <c r="K191" s="2" t="s">
        <v>446</v>
      </c>
      <c r="L191" s="4" t="s">
        <v>83</v>
      </c>
      <c r="M191" s="2" t="s">
        <v>84</v>
      </c>
      <c r="N191" s="4" t="s">
        <v>59</v>
      </c>
      <c r="O191" s="2" t="s">
        <v>2006</v>
      </c>
      <c r="P191" s="5">
        <v>25</v>
      </c>
      <c r="Q191" s="5" t="s">
        <v>19</v>
      </c>
      <c r="R191" s="6">
        <v>675076.1</v>
      </c>
      <c r="S191" s="6">
        <v>6823148.7000000002</v>
      </c>
      <c r="T191" s="7" t="s">
        <v>183</v>
      </c>
      <c r="U191" s="7" t="s">
        <v>184</v>
      </c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</row>
    <row r="192" spans="1:158" s="7" customFormat="1" x14ac:dyDescent="0.25">
      <c r="A192" s="2" t="s">
        <v>21</v>
      </c>
      <c r="B192" s="2" t="s">
        <v>22</v>
      </c>
      <c r="C192" s="3" t="str">
        <f t="shared" si="13"/>
        <v>077</v>
      </c>
      <c r="D192" s="2" t="s">
        <v>180</v>
      </c>
      <c r="E192" s="2" t="s">
        <v>181</v>
      </c>
      <c r="F192" s="2" t="s">
        <v>182</v>
      </c>
      <c r="G192" s="3" t="str">
        <f t="shared" si="12"/>
        <v>5</v>
      </c>
      <c r="H192" s="2" t="s">
        <v>390</v>
      </c>
      <c r="I192" s="2" t="s">
        <v>391</v>
      </c>
      <c r="J192" s="2" t="s">
        <v>449</v>
      </c>
      <c r="K192" s="2" t="s">
        <v>450</v>
      </c>
      <c r="L192" s="4" t="s">
        <v>83</v>
      </c>
      <c r="M192" s="2" t="s">
        <v>84</v>
      </c>
      <c r="N192" s="4" t="s">
        <v>59</v>
      </c>
      <c r="O192" s="2" t="s">
        <v>2006</v>
      </c>
      <c r="P192" s="5">
        <v>29</v>
      </c>
      <c r="Q192" s="5" t="s">
        <v>19</v>
      </c>
      <c r="R192" s="6">
        <v>675076.1</v>
      </c>
      <c r="S192" s="6">
        <v>6823148.7000000002</v>
      </c>
      <c r="T192" s="7" t="s">
        <v>183</v>
      </c>
      <c r="U192" s="7" t="s">
        <v>184</v>
      </c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</row>
    <row r="193" spans="1:158" s="7" customFormat="1" x14ac:dyDescent="0.25">
      <c r="A193" s="2" t="s">
        <v>21</v>
      </c>
      <c r="B193" s="2" t="s">
        <v>22</v>
      </c>
      <c r="C193" s="3" t="str">
        <f t="shared" si="13"/>
        <v>077</v>
      </c>
      <c r="D193" s="2" t="s">
        <v>318</v>
      </c>
      <c r="E193" s="2" t="s">
        <v>319</v>
      </c>
      <c r="F193" s="2" t="s">
        <v>320</v>
      </c>
      <c r="G193" s="3" t="str">
        <f t="shared" si="12"/>
        <v>4</v>
      </c>
      <c r="H193" s="2" t="s">
        <v>240</v>
      </c>
      <c r="I193" s="2" t="s">
        <v>241</v>
      </c>
      <c r="J193" s="2" t="s">
        <v>312</v>
      </c>
      <c r="K193" s="2" t="s">
        <v>313</v>
      </c>
      <c r="L193" s="4" t="s">
        <v>83</v>
      </c>
      <c r="M193" s="2" t="s">
        <v>84</v>
      </c>
      <c r="N193" s="4" t="s">
        <v>59</v>
      </c>
      <c r="O193" s="2" t="s">
        <v>2006</v>
      </c>
      <c r="P193" s="5">
        <v>9</v>
      </c>
      <c r="Q193" s="5" t="s">
        <v>19</v>
      </c>
      <c r="R193" s="6">
        <v>680062.7</v>
      </c>
      <c r="S193" s="6">
        <v>6865291.5999999996</v>
      </c>
      <c r="T193" s="6" t="s">
        <v>321</v>
      </c>
      <c r="U193" s="6" t="s">
        <v>322</v>
      </c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</row>
    <row r="194" spans="1:158" s="7" customFormat="1" x14ac:dyDescent="0.25">
      <c r="A194" s="2" t="s">
        <v>21</v>
      </c>
      <c r="B194" s="2" t="s">
        <v>50</v>
      </c>
      <c r="C194" s="3" t="str">
        <f t="shared" si="13"/>
        <v>077</v>
      </c>
      <c r="D194" s="2" t="s">
        <v>162</v>
      </c>
      <c r="E194" s="2" t="s">
        <v>163</v>
      </c>
      <c r="F194" s="2" t="s">
        <v>164</v>
      </c>
      <c r="G194" s="3" t="str">
        <f t="shared" si="12"/>
        <v>5</v>
      </c>
      <c r="H194" s="2" t="s">
        <v>390</v>
      </c>
      <c r="I194" s="2" t="s">
        <v>391</v>
      </c>
      <c r="J194" s="2" t="s">
        <v>447</v>
      </c>
      <c r="K194" s="2" t="s">
        <v>448</v>
      </c>
      <c r="L194" s="4" t="s">
        <v>83</v>
      </c>
      <c r="M194" s="2" t="s">
        <v>84</v>
      </c>
      <c r="N194" s="4" t="s">
        <v>59</v>
      </c>
      <c r="O194" s="2" t="s">
        <v>2006</v>
      </c>
      <c r="P194" s="5">
        <v>13</v>
      </c>
      <c r="Q194" s="5" t="s">
        <v>19</v>
      </c>
      <c r="R194" s="6">
        <v>722406.2</v>
      </c>
      <c r="S194" s="6">
        <v>6827584.5</v>
      </c>
      <c r="T194" s="7" t="s">
        <v>165</v>
      </c>
      <c r="U194" s="7" t="s">
        <v>166</v>
      </c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</row>
    <row r="195" spans="1:158" s="7" customFormat="1" x14ac:dyDescent="0.25">
      <c r="A195" s="2" t="s">
        <v>21</v>
      </c>
      <c r="B195" s="2" t="s">
        <v>50</v>
      </c>
      <c r="C195" s="3" t="str">
        <f t="shared" si="13"/>
        <v>077</v>
      </c>
      <c r="D195" s="2" t="s">
        <v>151</v>
      </c>
      <c r="E195" s="2" t="s">
        <v>152</v>
      </c>
      <c r="F195" s="2" t="s">
        <v>153</v>
      </c>
      <c r="G195" s="3" t="str">
        <f t="shared" si="12"/>
        <v>3</v>
      </c>
      <c r="H195" s="2" t="s">
        <v>118</v>
      </c>
      <c r="I195" s="2" t="s">
        <v>119</v>
      </c>
      <c r="J195" s="2" t="s">
        <v>196</v>
      </c>
      <c r="K195" s="2" t="s">
        <v>197</v>
      </c>
      <c r="L195" s="4" t="s">
        <v>83</v>
      </c>
      <c r="M195" s="2" t="s">
        <v>84</v>
      </c>
      <c r="N195" s="4" t="s">
        <v>59</v>
      </c>
      <c r="O195" s="2" t="s">
        <v>2006</v>
      </c>
      <c r="P195" s="5">
        <v>23</v>
      </c>
      <c r="Q195" s="5" t="s">
        <v>19</v>
      </c>
      <c r="R195" s="6">
        <v>697567.1</v>
      </c>
      <c r="S195" s="6">
        <v>6880230.5999999996</v>
      </c>
      <c r="T195" s="7" t="s">
        <v>154</v>
      </c>
      <c r="U195" s="7" t="s">
        <v>155</v>
      </c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</row>
    <row r="196" spans="1:158" s="7" customFormat="1" x14ac:dyDescent="0.25">
      <c r="A196" s="2" t="s">
        <v>21</v>
      </c>
      <c r="B196" s="2" t="s">
        <v>50</v>
      </c>
      <c r="C196" s="3" t="str">
        <f t="shared" si="13"/>
        <v>077</v>
      </c>
      <c r="D196" s="2" t="s">
        <v>151</v>
      </c>
      <c r="E196" s="2" t="s">
        <v>152</v>
      </c>
      <c r="F196" s="2" t="s">
        <v>153</v>
      </c>
      <c r="G196" s="3" t="str">
        <f t="shared" si="12"/>
        <v>4</v>
      </c>
      <c r="H196" s="2" t="s">
        <v>240</v>
      </c>
      <c r="I196" s="2" t="s">
        <v>241</v>
      </c>
      <c r="J196" s="2" t="s">
        <v>328</v>
      </c>
      <c r="K196" s="2" t="s">
        <v>329</v>
      </c>
      <c r="L196" s="4" t="s">
        <v>83</v>
      </c>
      <c r="M196" s="2" t="s">
        <v>84</v>
      </c>
      <c r="N196" s="4" t="s">
        <v>59</v>
      </c>
      <c r="O196" s="2" t="s">
        <v>2006</v>
      </c>
      <c r="P196" s="5">
        <v>46</v>
      </c>
      <c r="Q196" s="5" t="s">
        <v>19</v>
      </c>
      <c r="R196" s="6">
        <v>697567.1</v>
      </c>
      <c r="S196" s="6">
        <v>6880230.5999999996</v>
      </c>
      <c r="T196" s="6" t="s">
        <v>154</v>
      </c>
      <c r="U196" s="6" t="s">
        <v>155</v>
      </c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</row>
    <row r="197" spans="1:158" s="7" customFormat="1" x14ac:dyDescent="0.25">
      <c r="A197" s="2" t="s">
        <v>21</v>
      </c>
      <c r="B197" s="2" t="s">
        <v>50</v>
      </c>
      <c r="C197" s="3" t="str">
        <f t="shared" si="13"/>
        <v>077</v>
      </c>
      <c r="D197" s="2" t="s">
        <v>151</v>
      </c>
      <c r="E197" s="2" t="s">
        <v>152</v>
      </c>
      <c r="F197" s="2" t="s">
        <v>153</v>
      </c>
      <c r="G197" s="3" t="str">
        <f t="shared" si="12"/>
        <v>4</v>
      </c>
      <c r="H197" s="2" t="s">
        <v>348</v>
      </c>
      <c r="I197" s="2" t="s">
        <v>349</v>
      </c>
      <c r="J197" s="2" t="s">
        <v>352</v>
      </c>
      <c r="K197" s="2" t="s">
        <v>353</v>
      </c>
      <c r="L197" s="4" t="s">
        <v>83</v>
      </c>
      <c r="M197" s="2" t="s">
        <v>84</v>
      </c>
      <c r="N197" s="4" t="s">
        <v>59</v>
      </c>
      <c r="O197" s="2" t="s">
        <v>2006</v>
      </c>
      <c r="P197" s="5">
        <v>24</v>
      </c>
      <c r="Q197" s="5" t="s">
        <v>19</v>
      </c>
      <c r="R197" s="6">
        <v>697567.1</v>
      </c>
      <c r="S197" s="6">
        <v>6880230.5999999996</v>
      </c>
      <c r="T197" s="7" t="s">
        <v>154</v>
      </c>
      <c r="U197" s="7" t="s">
        <v>155</v>
      </c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</row>
    <row r="198" spans="1:158" s="7" customFormat="1" x14ac:dyDescent="0.25">
      <c r="A198" s="2" t="s">
        <v>21</v>
      </c>
      <c r="B198" s="2" t="s">
        <v>50</v>
      </c>
      <c r="C198" s="3" t="str">
        <f t="shared" si="13"/>
        <v>077</v>
      </c>
      <c r="D198" s="2" t="s">
        <v>151</v>
      </c>
      <c r="E198" s="2" t="s">
        <v>152</v>
      </c>
      <c r="F198" s="2" t="s">
        <v>153</v>
      </c>
      <c r="G198" s="3" t="str">
        <f t="shared" si="12"/>
        <v>4</v>
      </c>
      <c r="H198" s="2" t="s">
        <v>348</v>
      </c>
      <c r="I198" s="2" t="s">
        <v>349</v>
      </c>
      <c r="J198" s="2" t="s">
        <v>354</v>
      </c>
      <c r="K198" s="2" t="s">
        <v>355</v>
      </c>
      <c r="L198" s="4" t="s">
        <v>83</v>
      </c>
      <c r="M198" s="2" t="s">
        <v>84</v>
      </c>
      <c r="N198" s="4" t="s">
        <v>59</v>
      </c>
      <c r="O198" s="2" t="s">
        <v>2006</v>
      </c>
      <c r="P198" s="5">
        <v>21</v>
      </c>
      <c r="Q198" s="5" t="s">
        <v>19</v>
      </c>
      <c r="R198" s="6">
        <v>697567.1</v>
      </c>
      <c r="S198" s="6">
        <v>6880230.5999999996</v>
      </c>
      <c r="T198" s="7" t="s">
        <v>154</v>
      </c>
      <c r="U198" s="7" t="s">
        <v>155</v>
      </c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</row>
    <row r="199" spans="1:158" s="8" customFormat="1" x14ac:dyDescent="0.25">
      <c r="A199" s="2" t="s">
        <v>21</v>
      </c>
      <c r="B199" s="2" t="s">
        <v>50</v>
      </c>
      <c r="C199" s="3" t="str">
        <f t="shared" si="13"/>
        <v>077</v>
      </c>
      <c r="D199" s="2" t="s">
        <v>151</v>
      </c>
      <c r="E199" s="2" t="s">
        <v>152</v>
      </c>
      <c r="F199" s="2" t="s">
        <v>153</v>
      </c>
      <c r="G199" s="3" t="str">
        <f t="shared" si="12"/>
        <v>5</v>
      </c>
      <c r="H199" s="2" t="s">
        <v>390</v>
      </c>
      <c r="I199" s="2" t="s">
        <v>391</v>
      </c>
      <c r="J199" s="2" t="s">
        <v>443</v>
      </c>
      <c r="K199" s="2" t="s">
        <v>444</v>
      </c>
      <c r="L199" s="4" t="s">
        <v>83</v>
      </c>
      <c r="M199" s="2" t="s">
        <v>84</v>
      </c>
      <c r="N199" s="4" t="s">
        <v>59</v>
      </c>
      <c r="O199" s="2" t="s">
        <v>2006</v>
      </c>
      <c r="P199" s="5">
        <v>41</v>
      </c>
      <c r="Q199" s="5" t="s">
        <v>19</v>
      </c>
      <c r="R199" s="6">
        <v>697567.1</v>
      </c>
      <c r="S199" s="6">
        <v>6880230.5999999996</v>
      </c>
      <c r="T199" s="7" t="s">
        <v>154</v>
      </c>
      <c r="U199" s="7" t="s">
        <v>155</v>
      </c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</row>
    <row r="200" spans="1:158" s="8" customFormat="1" x14ac:dyDescent="0.25">
      <c r="A200" s="2" t="s">
        <v>21</v>
      </c>
      <c r="B200" s="2" t="s">
        <v>50</v>
      </c>
      <c r="C200" s="3" t="str">
        <f t="shared" si="13"/>
        <v>077</v>
      </c>
      <c r="D200" s="2" t="s">
        <v>151</v>
      </c>
      <c r="E200" s="2" t="s">
        <v>152</v>
      </c>
      <c r="F200" s="2" t="s">
        <v>153</v>
      </c>
      <c r="G200" s="3" t="str">
        <f t="shared" si="12"/>
        <v>5</v>
      </c>
      <c r="H200" s="2" t="s">
        <v>390</v>
      </c>
      <c r="I200" s="2" t="s">
        <v>391</v>
      </c>
      <c r="J200" s="2" t="s">
        <v>449</v>
      </c>
      <c r="K200" s="2" t="s">
        <v>450</v>
      </c>
      <c r="L200" s="4" t="s">
        <v>83</v>
      </c>
      <c r="M200" s="2" t="s">
        <v>84</v>
      </c>
      <c r="N200" s="4" t="s">
        <v>59</v>
      </c>
      <c r="O200" s="2" t="s">
        <v>2006</v>
      </c>
      <c r="P200" s="5">
        <v>22</v>
      </c>
      <c r="Q200" s="5" t="s">
        <v>19</v>
      </c>
      <c r="R200" s="6">
        <v>697567.1</v>
      </c>
      <c r="S200" s="6">
        <v>6880230.5999999996</v>
      </c>
      <c r="T200" s="7" t="s">
        <v>154</v>
      </c>
      <c r="U200" s="7" t="s">
        <v>155</v>
      </c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</row>
    <row r="201" spans="1:158" s="7" customFormat="1" x14ac:dyDescent="0.25">
      <c r="A201" s="2" t="s">
        <v>21</v>
      </c>
      <c r="B201" s="2" t="s">
        <v>22</v>
      </c>
      <c r="C201" s="3" t="str">
        <f t="shared" si="13"/>
        <v>088</v>
      </c>
      <c r="D201" s="2" t="s">
        <v>323</v>
      </c>
      <c r="E201" s="2" t="s">
        <v>324</v>
      </c>
      <c r="F201" s="2" t="s">
        <v>325</v>
      </c>
      <c r="G201" s="3" t="str">
        <f t="shared" si="12"/>
        <v>4</v>
      </c>
      <c r="H201" s="2" t="s">
        <v>240</v>
      </c>
      <c r="I201" s="2" t="s">
        <v>241</v>
      </c>
      <c r="J201" s="2" t="s">
        <v>312</v>
      </c>
      <c r="K201" s="2" t="s">
        <v>313</v>
      </c>
      <c r="L201" s="4" t="s">
        <v>83</v>
      </c>
      <c r="M201" s="2" t="s">
        <v>84</v>
      </c>
      <c r="N201" s="4" t="s">
        <v>59</v>
      </c>
      <c r="O201" s="2" t="s">
        <v>2006</v>
      </c>
      <c r="P201" s="5">
        <v>8</v>
      </c>
      <c r="Q201" s="5" t="s">
        <v>19</v>
      </c>
      <c r="R201" s="6">
        <v>944129.1</v>
      </c>
      <c r="S201" s="6">
        <v>6813783.7000000002</v>
      </c>
      <c r="T201" s="7" t="s">
        <v>326</v>
      </c>
      <c r="U201" s="7" t="s">
        <v>327</v>
      </c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</row>
    <row r="202" spans="1:158" s="7" customFormat="1" x14ac:dyDescent="0.25">
      <c r="A202" s="2" t="s">
        <v>21</v>
      </c>
      <c r="B202" s="2" t="s">
        <v>50</v>
      </c>
      <c r="C202" s="3" t="str">
        <f t="shared" si="13"/>
        <v>088</v>
      </c>
      <c r="D202" s="2" t="s">
        <v>191</v>
      </c>
      <c r="E202" s="2" t="s">
        <v>192</v>
      </c>
      <c r="F202" s="2" t="s">
        <v>193</v>
      </c>
      <c r="G202" s="3" t="str">
        <f t="shared" si="12"/>
        <v>3</v>
      </c>
      <c r="H202" s="2" t="s">
        <v>118</v>
      </c>
      <c r="I202" s="2" t="s">
        <v>119</v>
      </c>
      <c r="J202" s="2" t="s">
        <v>187</v>
      </c>
      <c r="K202" s="2" t="s">
        <v>188</v>
      </c>
      <c r="L202" s="4" t="s">
        <v>83</v>
      </c>
      <c r="M202" s="2" t="s">
        <v>84</v>
      </c>
      <c r="N202" s="4" t="s">
        <v>59</v>
      </c>
      <c r="O202" s="2" t="s">
        <v>2006</v>
      </c>
      <c r="P202" s="5">
        <v>28</v>
      </c>
      <c r="Q202" s="5" t="s">
        <v>19</v>
      </c>
      <c r="R202" s="6">
        <v>967024.9</v>
      </c>
      <c r="S202" s="6">
        <v>6775180.7000000002</v>
      </c>
      <c r="T202" s="8" t="s">
        <v>194</v>
      </c>
      <c r="U202" s="8" t="s">
        <v>195</v>
      </c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</row>
    <row r="203" spans="1:158" s="7" customFormat="1" x14ac:dyDescent="0.25">
      <c r="A203" s="2" t="s">
        <v>21</v>
      </c>
      <c r="B203" s="2" t="s">
        <v>22</v>
      </c>
      <c r="C203" s="3" t="str">
        <f t="shared" si="13"/>
        <v>088</v>
      </c>
      <c r="D203" s="2" t="s">
        <v>87</v>
      </c>
      <c r="E203" s="2" t="s">
        <v>88</v>
      </c>
      <c r="F203" s="2" t="s">
        <v>89</v>
      </c>
      <c r="G203" s="3" t="str">
        <f>+RIGHT(I203,1)</f>
        <v>5</v>
      </c>
      <c r="H203" s="2" t="s">
        <v>54</v>
      </c>
      <c r="I203" s="2" t="s">
        <v>80</v>
      </c>
      <c r="J203" s="2" t="s">
        <v>81</v>
      </c>
      <c r="K203" s="2" t="s">
        <v>82</v>
      </c>
      <c r="L203" s="4" t="s">
        <v>83</v>
      </c>
      <c r="M203" s="2" t="s">
        <v>84</v>
      </c>
      <c r="N203" s="4" t="s">
        <v>59</v>
      </c>
      <c r="O203" s="2" t="s">
        <v>2006</v>
      </c>
      <c r="P203" s="5">
        <v>7</v>
      </c>
      <c r="Q203" s="5" t="s">
        <v>19</v>
      </c>
      <c r="R203" s="6">
        <v>983713.4</v>
      </c>
      <c r="S203" s="6">
        <v>6818416</v>
      </c>
      <c r="T203" s="7" t="s">
        <v>90</v>
      </c>
      <c r="U203" s="7" t="s">
        <v>91</v>
      </c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</row>
    <row r="204" spans="1:158" s="7" customFormat="1" x14ac:dyDescent="0.25">
      <c r="A204" s="2" t="s">
        <v>21</v>
      </c>
      <c r="B204" s="2" t="s">
        <v>22</v>
      </c>
      <c r="C204" s="3" t="str">
        <f t="shared" si="13"/>
        <v>088</v>
      </c>
      <c r="D204" s="2" t="s">
        <v>87</v>
      </c>
      <c r="E204" s="2" t="s">
        <v>88</v>
      </c>
      <c r="F204" s="2" t="s">
        <v>89</v>
      </c>
      <c r="G204" s="3" t="str">
        <f t="shared" ref="G204:G235" si="14">+LEFT(J204,1)</f>
        <v>4</v>
      </c>
      <c r="H204" s="2" t="s">
        <v>240</v>
      </c>
      <c r="I204" s="2" t="s">
        <v>241</v>
      </c>
      <c r="J204" s="2" t="s">
        <v>312</v>
      </c>
      <c r="K204" s="2" t="s">
        <v>313</v>
      </c>
      <c r="L204" s="4" t="s">
        <v>83</v>
      </c>
      <c r="M204" s="2" t="s">
        <v>84</v>
      </c>
      <c r="N204" s="4" t="s">
        <v>59</v>
      </c>
      <c r="O204" s="2" t="s">
        <v>2006</v>
      </c>
      <c r="P204" s="5">
        <v>26</v>
      </c>
      <c r="Q204" s="5" t="s">
        <v>19</v>
      </c>
      <c r="R204" s="6">
        <v>983713.4</v>
      </c>
      <c r="S204" s="6">
        <v>6818416</v>
      </c>
      <c r="T204" s="7" t="s">
        <v>90</v>
      </c>
      <c r="U204" s="7" t="s">
        <v>91</v>
      </c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</row>
    <row r="205" spans="1:158" s="7" customFormat="1" x14ac:dyDescent="0.25">
      <c r="A205" s="2" t="s">
        <v>21</v>
      </c>
      <c r="B205" s="2" t="s">
        <v>22</v>
      </c>
      <c r="C205" s="3" t="str">
        <f t="shared" si="13"/>
        <v>088</v>
      </c>
      <c r="D205" s="2" t="s">
        <v>87</v>
      </c>
      <c r="E205" s="2" t="s">
        <v>88</v>
      </c>
      <c r="F205" s="2" t="s">
        <v>89</v>
      </c>
      <c r="G205" s="3" t="str">
        <f t="shared" si="14"/>
        <v>4</v>
      </c>
      <c r="H205" s="2" t="s">
        <v>240</v>
      </c>
      <c r="I205" s="2" t="s">
        <v>241</v>
      </c>
      <c r="J205" s="2" t="s">
        <v>328</v>
      </c>
      <c r="K205" s="2" t="s">
        <v>329</v>
      </c>
      <c r="L205" s="4" t="s">
        <v>83</v>
      </c>
      <c r="M205" s="2" t="s">
        <v>84</v>
      </c>
      <c r="N205" s="4" t="s">
        <v>59</v>
      </c>
      <c r="O205" s="2" t="s">
        <v>2006</v>
      </c>
      <c r="P205" s="5">
        <v>34</v>
      </c>
      <c r="Q205" s="5" t="s">
        <v>19</v>
      </c>
      <c r="R205" s="6">
        <v>983713.4</v>
      </c>
      <c r="S205" s="6">
        <v>6818416</v>
      </c>
      <c r="T205" s="6" t="s">
        <v>90</v>
      </c>
      <c r="U205" s="6" t="s">
        <v>91</v>
      </c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</row>
    <row r="206" spans="1:158" s="7" customFormat="1" x14ac:dyDescent="0.25">
      <c r="A206" s="2" t="s">
        <v>21</v>
      </c>
      <c r="B206" s="2" t="s">
        <v>22</v>
      </c>
      <c r="C206" s="3" t="str">
        <f t="shared" si="13"/>
        <v>088</v>
      </c>
      <c r="D206" s="2" t="s">
        <v>87</v>
      </c>
      <c r="E206" s="2" t="s">
        <v>88</v>
      </c>
      <c r="F206" s="2" t="s">
        <v>89</v>
      </c>
      <c r="G206" s="3" t="str">
        <f t="shared" si="14"/>
        <v>5</v>
      </c>
      <c r="H206" s="2" t="s">
        <v>390</v>
      </c>
      <c r="I206" s="2" t="s">
        <v>391</v>
      </c>
      <c r="J206" s="2" t="s">
        <v>449</v>
      </c>
      <c r="K206" s="2" t="s">
        <v>450</v>
      </c>
      <c r="L206" s="4" t="s">
        <v>83</v>
      </c>
      <c r="M206" s="2" t="s">
        <v>84</v>
      </c>
      <c r="N206" s="4" t="s">
        <v>59</v>
      </c>
      <c r="O206" s="2" t="s">
        <v>2006</v>
      </c>
      <c r="P206" s="5">
        <v>18</v>
      </c>
      <c r="Q206" s="5" t="s">
        <v>19</v>
      </c>
      <c r="R206" s="6">
        <v>983713.4</v>
      </c>
      <c r="S206" s="6">
        <v>6818416</v>
      </c>
      <c r="T206" s="7" t="s">
        <v>90</v>
      </c>
      <c r="U206" s="7" t="s">
        <v>91</v>
      </c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</row>
    <row r="207" spans="1:158" s="7" customFormat="1" x14ac:dyDescent="0.25">
      <c r="A207" s="2" t="s">
        <v>21</v>
      </c>
      <c r="B207" s="2" t="s">
        <v>50</v>
      </c>
      <c r="C207" s="3" t="str">
        <f t="shared" si="13"/>
        <v>089</v>
      </c>
      <c r="D207" s="2" t="s">
        <v>261</v>
      </c>
      <c r="E207" s="2" t="s">
        <v>262</v>
      </c>
      <c r="F207" s="2" t="s">
        <v>263</v>
      </c>
      <c r="G207" s="3" t="str">
        <f t="shared" si="14"/>
        <v>4</v>
      </c>
      <c r="H207" s="2" t="s">
        <v>240</v>
      </c>
      <c r="I207" s="2" t="s">
        <v>241</v>
      </c>
      <c r="J207" s="2" t="s">
        <v>328</v>
      </c>
      <c r="K207" s="2" t="s">
        <v>329</v>
      </c>
      <c r="L207" s="4" t="s">
        <v>83</v>
      </c>
      <c r="M207" s="2" t="s">
        <v>84</v>
      </c>
      <c r="N207" s="4" t="s">
        <v>59</v>
      </c>
      <c r="O207" s="2" t="s">
        <v>2006</v>
      </c>
      <c r="P207" s="5">
        <v>32</v>
      </c>
      <c r="Q207" s="5" t="s">
        <v>19</v>
      </c>
      <c r="R207" s="6">
        <v>741295.1</v>
      </c>
      <c r="S207" s="6">
        <v>6743712.5</v>
      </c>
      <c r="T207" s="6" t="s">
        <v>264</v>
      </c>
      <c r="U207" s="6" t="s">
        <v>265</v>
      </c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</row>
    <row r="208" spans="1:158" s="7" customFormat="1" x14ac:dyDescent="0.25">
      <c r="A208" s="2" t="s">
        <v>21</v>
      </c>
      <c r="B208" s="2" t="s">
        <v>50</v>
      </c>
      <c r="C208" s="3" t="str">
        <f t="shared" si="13"/>
        <v>089</v>
      </c>
      <c r="D208" s="2" t="s">
        <v>261</v>
      </c>
      <c r="E208" s="2" t="s">
        <v>262</v>
      </c>
      <c r="F208" s="2" t="s">
        <v>263</v>
      </c>
      <c r="G208" s="3" t="str">
        <f t="shared" si="14"/>
        <v>5</v>
      </c>
      <c r="H208" s="2" t="s">
        <v>390</v>
      </c>
      <c r="I208" s="2" t="s">
        <v>391</v>
      </c>
      <c r="J208" s="2" t="s">
        <v>445</v>
      </c>
      <c r="K208" s="2" t="s">
        <v>446</v>
      </c>
      <c r="L208" s="4" t="s">
        <v>83</v>
      </c>
      <c r="M208" s="2" t="s">
        <v>84</v>
      </c>
      <c r="N208" s="4" t="s">
        <v>59</v>
      </c>
      <c r="O208" s="2" t="s">
        <v>2006</v>
      </c>
      <c r="P208" s="5">
        <v>22</v>
      </c>
      <c r="Q208" s="5" t="s">
        <v>19</v>
      </c>
      <c r="R208" s="6">
        <v>741295.1</v>
      </c>
      <c r="S208" s="6">
        <v>6743712.5</v>
      </c>
      <c r="T208" s="7" t="s">
        <v>264</v>
      </c>
      <c r="U208" s="7" t="s">
        <v>265</v>
      </c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</row>
    <row r="209" spans="1:158" s="7" customFormat="1" x14ac:dyDescent="0.25">
      <c r="A209" s="2" t="s">
        <v>21</v>
      </c>
      <c r="B209" s="2" t="s">
        <v>50</v>
      </c>
      <c r="C209" s="3" t="str">
        <f t="shared" si="13"/>
        <v>089</v>
      </c>
      <c r="D209" s="2" t="s">
        <v>261</v>
      </c>
      <c r="E209" s="2" t="s">
        <v>262</v>
      </c>
      <c r="F209" s="2" t="s">
        <v>263</v>
      </c>
      <c r="G209" s="3" t="str">
        <f t="shared" si="14"/>
        <v>5</v>
      </c>
      <c r="H209" s="2" t="s">
        <v>390</v>
      </c>
      <c r="I209" s="2" t="s">
        <v>391</v>
      </c>
      <c r="J209" s="2" t="s">
        <v>449</v>
      </c>
      <c r="K209" s="2" t="s">
        <v>450</v>
      </c>
      <c r="L209" s="4" t="s">
        <v>83</v>
      </c>
      <c r="M209" s="2" t="s">
        <v>84</v>
      </c>
      <c r="N209" s="4" t="s">
        <v>59</v>
      </c>
      <c r="O209" s="2" t="s">
        <v>2006</v>
      </c>
      <c r="P209" s="5">
        <v>19</v>
      </c>
      <c r="Q209" s="5" t="s">
        <v>19</v>
      </c>
      <c r="R209" s="6">
        <v>741295.1</v>
      </c>
      <c r="S209" s="6">
        <v>6743712.5</v>
      </c>
      <c r="T209" s="7" t="s">
        <v>264</v>
      </c>
      <c r="U209" s="7" t="s">
        <v>265</v>
      </c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</row>
    <row r="210" spans="1:158" s="7" customFormat="1" x14ac:dyDescent="0.25">
      <c r="A210" s="2" t="s">
        <v>21</v>
      </c>
      <c r="B210" s="2" t="s">
        <v>22</v>
      </c>
      <c r="C210" s="3" t="str">
        <f t="shared" si="13"/>
        <v>002</v>
      </c>
      <c r="D210" s="2" t="s">
        <v>207</v>
      </c>
      <c r="E210" s="2" t="s">
        <v>208</v>
      </c>
      <c r="F210" s="2" t="s">
        <v>209</v>
      </c>
      <c r="G210" s="3" t="str">
        <f t="shared" si="14"/>
        <v>4</v>
      </c>
      <c r="H210" s="2" t="s">
        <v>240</v>
      </c>
      <c r="I210" s="2" t="s">
        <v>241</v>
      </c>
      <c r="J210" s="2" t="s">
        <v>335</v>
      </c>
      <c r="K210" s="2" t="s">
        <v>336</v>
      </c>
      <c r="L210" s="4" t="s">
        <v>202</v>
      </c>
      <c r="M210" s="2" t="s">
        <v>383</v>
      </c>
      <c r="N210" s="4" t="s">
        <v>59</v>
      </c>
      <c r="O210" s="2" t="s">
        <v>2006</v>
      </c>
      <c r="P210" s="5">
        <v>51</v>
      </c>
      <c r="Q210" s="5" t="s">
        <v>19</v>
      </c>
      <c r="R210" s="6">
        <v>721896.1</v>
      </c>
      <c r="S210" s="6">
        <v>6973932.7999999998</v>
      </c>
      <c r="T210" s="6" t="s">
        <v>214</v>
      </c>
      <c r="U210" s="6" t="s">
        <v>215</v>
      </c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</row>
    <row r="211" spans="1:158" s="7" customFormat="1" x14ac:dyDescent="0.25">
      <c r="A211" s="10" t="s">
        <v>21</v>
      </c>
      <c r="B211" s="10" t="s">
        <v>22</v>
      </c>
      <c r="C211" s="11" t="str">
        <f t="shared" si="13"/>
        <v>002</v>
      </c>
      <c r="D211" s="10" t="s">
        <v>207</v>
      </c>
      <c r="E211" s="10" t="s">
        <v>208</v>
      </c>
      <c r="F211" s="10" t="s">
        <v>209</v>
      </c>
      <c r="G211" s="11" t="str">
        <f t="shared" si="14"/>
        <v>4</v>
      </c>
      <c r="H211" s="10" t="s">
        <v>348</v>
      </c>
      <c r="I211" s="10" t="s">
        <v>349</v>
      </c>
      <c r="J211" s="10" t="s">
        <v>356</v>
      </c>
      <c r="K211" s="10" t="s">
        <v>357</v>
      </c>
      <c r="L211" s="12" t="s">
        <v>202</v>
      </c>
      <c r="M211" s="10" t="s">
        <v>383</v>
      </c>
      <c r="N211" s="12" t="s">
        <v>59</v>
      </c>
      <c r="O211" s="2" t="s">
        <v>2006</v>
      </c>
      <c r="P211" s="13">
        <v>21</v>
      </c>
      <c r="Q211" s="13" t="s">
        <v>19</v>
      </c>
      <c r="R211" s="6">
        <v>721896.1</v>
      </c>
      <c r="S211" s="6">
        <v>6973932.7999999998</v>
      </c>
      <c r="T211" s="7" t="s">
        <v>214</v>
      </c>
      <c r="U211" s="7" t="s">
        <v>215</v>
      </c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</row>
    <row r="212" spans="1:158" s="7" customFormat="1" x14ac:dyDescent="0.25">
      <c r="A212" s="2" t="s">
        <v>21</v>
      </c>
      <c r="B212" s="2" t="s">
        <v>22</v>
      </c>
      <c r="C212" s="3" t="str">
        <f t="shared" si="13"/>
        <v>002</v>
      </c>
      <c r="D212" s="2" t="s">
        <v>207</v>
      </c>
      <c r="E212" s="2" t="s">
        <v>208</v>
      </c>
      <c r="F212" s="2" t="s">
        <v>209</v>
      </c>
      <c r="G212" s="3" t="str">
        <f t="shared" si="14"/>
        <v>5</v>
      </c>
      <c r="H212" s="2" t="s">
        <v>390</v>
      </c>
      <c r="I212" s="2" t="s">
        <v>391</v>
      </c>
      <c r="J212" s="2" t="s">
        <v>467</v>
      </c>
      <c r="K212" s="2" t="s">
        <v>468</v>
      </c>
      <c r="L212" s="4" t="s">
        <v>202</v>
      </c>
      <c r="M212" s="2" t="s">
        <v>383</v>
      </c>
      <c r="N212" s="4" t="s">
        <v>59</v>
      </c>
      <c r="O212" s="2" t="s">
        <v>2006</v>
      </c>
      <c r="P212" s="5">
        <v>11</v>
      </c>
      <c r="Q212" s="5" t="s">
        <v>19</v>
      </c>
      <c r="R212" s="6">
        <v>721896.1</v>
      </c>
      <c r="S212" s="6">
        <v>6973932.7999999998</v>
      </c>
      <c r="T212" s="7" t="s">
        <v>214</v>
      </c>
      <c r="U212" s="7" t="s">
        <v>215</v>
      </c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</row>
    <row r="213" spans="1:158" s="8" customFormat="1" x14ac:dyDescent="0.25">
      <c r="A213" s="2" t="s">
        <v>21</v>
      </c>
      <c r="B213" s="2" t="s">
        <v>22</v>
      </c>
      <c r="C213" s="3" t="str">
        <f t="shared" si="13"/>
        <v>002</v>
      </c>
      <c r="D213" s="2" t="s">
        <v>207</v>
      </c>
      <c r="E213" s="2" t="s">
        <v>208</v>
      </c>
      <c r="F213" s="2" t="s">
        <v>209</v>
      </c>
      <c r="G213" s="3" t="str">
        <f t="shared" si="14"/>
        <v>5</v>
      </c>
      <c r="H213" s="2" t="s">
        <v>390</v>
      </c>
      <c r="I213" s="2" t="s">
        <v>391</v>
      </c>
      <c r="J213" s="2" t="s">
        <v>469</v>
      </c>
      <c r="K213" s="2" t="s">
        <v>470</v>
      </c>
      <c r="L213" s="4" t="s">
        <v>202</v>
      </c>
      <c r="M213" s="2" t="s">
        <v>383</v>
      </c>
      <c r="N213" s="4" t="s">
        <v>59</v>
      </c>
      <c r="O213" s="2" t="s">
        <v>2006</v>
      </c>
      <c r="P213" s="5">
        <v>16</v>
      </c>
      <c r="Q213" s="5" t="s">
        <v>19</v>
      </c>
      <c r="R213" s="6">
        <v>721896.1</v>
      </c>
      <c r="S213" s="6">
        <v>6973932.7999999998</v>
      </c>
      <c r="T213" s="7" t="s">
        <v>214</v>
      </c>
      <c r="U213" s="7" t="s">
        <v>215</v>
      </c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</row>
    <row r="214" spans="1:158" s="8" customFormat="1" x14ac:dyDescent="0.25">
      <c r="A214" s="2" t="s">
        <v>21</v>
      </c>
      <c r="B214" s="2" t="s">
        <v>22</v>
      </c>
      <c r="C214" s="3" t="str">
        <f t="shared" ref="C214:C245" si="15">+LEFT(D214,3)</f>
        <v>002</v>
      </c>
      <c r="D214" s="2" t="s">
        <v>207</v>
      </c>
      <c r="E214" s="2" t="s">
        <v>208</v>
      </c>
      <c r="F214" s="2" t="s">
        <v>209</v>
      </c>
      <c r="G214" s="3" t="str">
        <f t="shared" si="14"/>
        <v>5</v>
      </c>
      <c r="H214" s="2" t="s">
        <v>390</v>
      </c>
      <c r="I214" s="2" t="s">
        <v>391</v>
      </c>
      <c r="J214" s="2" t="s">
        <v>471</v>
      </c>
      <c r="K214" s="2" t="s">
        <v>472</v>
      </c>
      <c r="L214" s="4" t="s">
        <v>202</v>
      </c>
      <c r="M214" s="2" t="s">
        <v>383</v>
      </c>
      <c r="N214" s="4" t="s">
        <v>59</v>
      </c>
      <c r="O214" s="2" t="s">
        <v>2006</v>
      </c>
      <c r="P214" s="5">
        <v>76</v>
      </c>
      <c r="Q214" s="5" t="s">
        <v>19</v>
      </c>
      <c r="R214" s="6">
        <v>721896.1</v>
      </c>
      <c r="S214" s="6">
        <v>6973932.7999999998</v>
      </c>
      <c r="T214" s="7" t="s">
        <v>214</v>
      </c>
      <c r="U214" s="7" t="s">
        <v>215</v>
      </c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</row>
    <row r="215" spans="1:158" s="7" customFormat="1" x14ac:dyDescent="0.25">
      <c r="A215" s="2" t="s">
        <v>21</v>
      </c>
      <c r="B215" s="2" t="s">
        <v>22</v>
      </c>
      <c r="C215" s="3" t="str">
        <f t="shared" si="15"/>
        <v>002</v>
      </c>
      <c r="D215" s="2" t="s">
        <v>207</v>
      </c>
      <c r="E215" s="2" t="s">
        <v>208</v>
      </c>
      <c r="F215" s="2" t="s">
        <v>209</v>
      </c>
      <c r="G215" s="3" t="str">
        <f t="shared" si="14"/>
        <v>5</v>
      </c>
      <c r="H215" s="2" t="s">
        <v>390</v>
      </c>
      <c r="I215" s="2" t="s">
        <v>391</v>
      </c>
      <c r="J215" s="2" t="s">
        <v>477</v>
      </c>
      <c r="K215" s="2" t="s">
        <v>478</v>
      </c>
      <c r="L215" s="4" t="s">
        <v>202</v>
      </c>
      <c r="M215" s="2" t="s">
        <v>383</v>
      </c>
      <c r="N215" s="4" t="s">
        <v>59</v>
      </c>
      <c r="O215" s="2" t="s">
        <v>2006</v>
      </c>
      <c r="P215" s="5">
        <v>10</v>
      </c>
      <c r="Q215" s="5" t="s">
        <v>19</v>
      </c>
      <c r="R215" s="6">
        <v>721896.1</v>
      </c>
      <c r="S215" s="6">
        <v>6973932.7999999998</v>
      </c>
      <c r="T215" s="7" t="s">
        <v>214</v>
      </c>
      <c r="U215" s="7" t="s">
        <v>215</v>
      </c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</row>
    <row r="216" spans="1:158" s="7" customFormat="1" x14ac:dyDescent="0.25">
      <c r="A216" s="2" t="s">
        <v>21</v>
      </c>
      <c r="B216" s="2" t="s">
        <v>22</v>
      </c>
      <c r="C216" s="3" t="str">
        <f t="shared" si="15"/>
        <v>002</v>
      </c>
      <c r="D216" s="2" t="s">
        <v>266</v>
      </c>
      <c r="E216" s="2" t="s">
        <v>267</v>
      </c>
      <c r="F216" s="2" t="s">
        <v>209</v>
      </c>
      <c r="G216" s="3" t="str">
        <f t="shared" si="14"/>
        <v>4</v>
      </c>
      <c r="H216" s="2" t="s">
        <v>240</v>
      </c>
      <c r="I216" s="2" t="s">
        <v>241</v>
      </c>
      <c r="J216" s="2" t="s">
        <v>339</v>
      </c>
      <c r="K216" s="2" t="s">
        <v>340</v>
      </c>
      <c r="L216" s="4" t="s">
        <v>202</v>
      </c>
      <c r="M216" s="2" t="s">
        <v>383</v>
      </c>
      <c r="N216" s="4" t="s">
        <v>59</v>
      </c>
      <c r="O216" s="2" t="s">
        <v>2006</v>
      </c>
      <c r="P216" s="5">
        <v>28</v>
      </c>
      <c r="Q216" s="5" t="s">
        <v>19</v>
      </c>
      <c r="R216" s="6">
        <v>722227.19999999995</v>
      </c>
      <c r="S216" s="6">
        <v>6973845.9000000004</v>
      </c>
      <c r="T216" s="7" t="s">
        <v>270</v>
      </c>
      <c r="U216" s="7" t="s">
        <v>271</v>
      </c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</row>
    <row r="217" spans="1:158" s="7" customFormat="1" x14ac:dyDescent="0.25">
      <c r="A217" s="2" t="s">
        <v>21</v>
      </c>
      <c r="B217" s="2" t="s">
        <v>22</v>
      </c>
      <c r="C217" s="3" t="str">
        <f t="shared" si="15"/>
        <v>002</v>
      </c>
      <c r="D217" s="2" t="s">
        <v>266</v>
      </c>
      <c r="E217" s="2" t="s">
        <v>267</v>
      </c>
      <c r="F217" s="2" t="s">
        <v>209</v>
      </c>
      <c r="G217" s="3" t="str">
        <f t="shared" si="14"/>
        <v>5</v>
      </c>
      <c r="H217" s="2" t="s">
        <v>390</v>
      </c>
      <c r="I217" s="2" t="s">
        <v>391</v>
      </c>
      <c r="J217" s="2" t="s">
        <v>477</v>
      </c>
      <c r="K217" s="2" t="s">
        <v>478</v>
      </c>
      <c r="L217" s="4" t="s">
        <v>202</v>
      </c>
      <c r="M217" s="2" t="s">
        <v>383</v>
      </c>
      <c r="N217" s="4" t="s">
        <v>59</v>
      </c>
      <c r="O217" s="2" t="s">
        <v>2006</v>
      </c>
      <c r="P217" s="5">
        <v>27</v>
      </c>
      <c r="Q217" s="5" t="s">
        <v>19</v>
      </c>
      <c r="R217" s="6">
        <v>722227.19999999995</v>
      </c>
      <c r="S217" s="6">
        <v>6973845.9000000004</v>
      </c>
      <c r="T217" s="7" t="s">
        <v>270</v>
      </c>
      <c r="U217" s="7" t="s">
        <v>271</v>
      </c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</row>
    <row r="218" spans="1:158" s="7" customFormat="1" x14ac:dyDescent="0.25">
      <c r="A218" s="2" t="s">
        <v>21</v>
      </c>
      <c r="B218" s="2" t="s">
        <v>50</v>
      </c>
      <c r="C218" s="3" t="str">
        <f t="shared" si="15"/>
        <v>002</v>
      </c>
      <c r="D218" s="2" t="s">
        <v>479</v>
      </c>
      <c r="E218" s="2" t="s">
        <v>480</v>
      </c>
      <c r="F218" s="2" t="s">
        <v>481</v>
      </c>
      <c r="G218" s="3" t="str">
        <f t="shared" si="14"/>
        <v>5</v>
      </c>
      <c r="H218" s="2" t="s">
        <v>390</v>
      </c>
      <c r="I218" s="2" t="s">
        <v>391</v>
      </c>
      <c r="J218" s="2" t="s">
        <v>477</v>
      </c>
      <c r="K218" s="2" t="s">
        <v>478</v>
      </c>
      <c r="L218" s="4" t="s">
        <v>202</v>
      </c>
      <c r="M218" s="2" t="s">
        <v>383</v>
      </c>
      <c r="N218" s="4" t="s">
        <v>59</v>
      </c>
      <c r="O218" s="2" t="s">
        <v>2006</v>
      </c>
      <c r="P218" s="5">
        <v>23</v>
      </c>
      <c r="Q218" s="5" t="s">
        <v>19</v>
      </c>
      <c r="R218" s="6">
        <v>729468.1</v>
      </c>
      <c r="S218" s="6">
        <v>6883014.2999999998</v>
      </c>
      <c r="T218" s="7" t="s">
        <v>482</v>
      </c>
      <c r="U218" s="7" t="s">
        <v>483</v>
      </c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</row>
    <row r="219" spans="1:158" s="7" customFormat="1" x14ac:dyDescent="0.25">
      <c r="A219" s="2" t="s">
        <v>21</v>
      </c>
      <c r="B219" s="2" t="s">
        <v>50</v>
      </c>
      <c r="C219" s="3" t="str">
        <f t="shared" si="15"/>
        <v>002</v>
      </c>
      <c r="D219" s="2" t="s">
        <v>237</v>
      </c>
      <c r="E219" s="2" t="s">
        <v>238</v>
      </c>
      <c r="F219" s="2" t="s">
        <v>239</v>
      </c>
      <c r="G219" s="3" t="str">
        <f t="shared" si="14"/>
        <v>4</v>
      </c>
      <c r="H219" s="2" t="s">
        <v>240</v>
      </c>
      <c r="I219" s="2" t="s">
        <v>241</v>
      </c>
      <c r="J219" s="2" t="s">
        <v>337</v>
      </c>
      <c r="K219" s="2" t="s">
        <v>338</v>
      </c>
      <c r="L219" s="4" t="s">
        <v>202</v>
      </c>
      <c r="M219" s="2" t="s">
        <v>383</v>
      </c>
      <c r="N219" s="4" t="s">
        <v>59</v>
      </c>
      <c r="O219" s="2" t="s">
        <v>2006</v>
      </c>
      <c r="P219" s="5">
        <v>41</v>
      </c>
      <c r="Q219" s="5" t="s">
        <v>19</v>
      </c>
      <c r="R219" s="6">
        <v>723018</v>
      </c>
      <c r="S219" s="6">
        <v>6918213.5999999996</v>
      </c>
      <c r="T219" s="7" t="s">
        <v>244</v>
      </c>
      <c r="U219" s="7" t="s">
        <v>245</v>
      </c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</row>
    <row r="220" spans="1:158" s="7" customFormat="1" x14ac:dyDescent="0.25">
      <c r="A220" s="2" t="s">
        <v>21</v>
      </c>
      <c r="B220" s="2" t="s">
        <v>50</v>
      </c>
      <c r="C220" s="3" t="str">
        <f t="shared" si="15"/>
        <v>002</v>
      </c>
      <c r="D220" s="2" t="s">
        <v>237</v>
      </c>
      <c r="E220" s="2" t="s">
        <v>238</v>
      </c>
      <c r="F220" s="2" t="s">
        <v>239</v>
      </c>
      <c r="G220" s="3" t="str">
        <f t="shared" si="14"/>
        <v>5</v>
      </c>
      <c r="H220" s="2" t="s">
        <v>390</v>
      </c>
      <c r="I220" s="2" t="s">
        <v>391</v>
      </c>
      <c r="J220" s="2" t="s">
        <v>475</v>
      </c>
      <c r="K220" s="2" t="s">
        <v>476</v>
      </c>
      <c r="L220" s="4" t="s">
        <v>202</v>
      </c>
      <c r="M220" s="2" t="s">
        <v>383</v>
      </c>
      <c r="N220" s="4" t="s">
        <v>59</v>
      </c>
      <c r="O220" s="2" t="s">
        <v>2006</v>
      </c>
      <c r="P220" s="5">
        <v>21</v>
      </c>
      <c r="Q220" s="5" t="s">
        <v>19</v>
      </c>
      <c r="R220" s="6">
        <v>723018</v>
      </c>
      <c r="S220" s="6">
        <v>6918213.5999999996</v>
      </c>
      <c r="T220" s="8" t="s">
        <v>244</v>
      </c>
      <c r="U220" s="8" t="s">
        <v>245</v>
      </c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</row>
    <row r="221" spans="1:158" s="7" customFormat="1" x14ac:dyDescent="0.25">
      <c r="A221" s="2" t="s">
        <v>21</v>
      </c>
      <c r="B221" s="2" t="s">
        <v>50</v>
      </c>
      <c r="C221" s="3" t="str">
        <f t="shared" si="15"/>
        <v>002</v>
      </c>
      <c r="D221" s="2" t="s">
        <v>237</v>
      </c>
      <c r="E221" s="2" t="s">
        <v>238</v>
      </c>
      <c r="F221" s="2" t="s">
        <v>239</v>
      </c>
      <c r="G221" s="3" t="str">
        <f t="shared" si="14"/>
        <v>5</v>
      </c>
      <c r="H221" s="2" t="s">
        <v>390</v>
      </c>
      <c r="I221" s="2" t="s">
        <v>391</v>
      </c>
      <c r="J221" s="2" t="s">
        <v>477</v>
      </c>
      <c r="K221" s="2" t="s">
        <v>478</v>
      </c>
      <c r="L221" s="4" t="s">
        <v>202</v>
      </c>
      <c r="M221" s="2" t="s">
        <v>383</v>
      </c>
      <c r="N221" s="4" t="s">
        <v>59</v>
      </c>
      <c r="O221" s="2" t="s">
        <v>2006</v>
      </c>
      <c r="P221" s="5">
        <v>26</v>
      </c>
      <c r="Q221" s="5" t="s">
        <v>19</v>
      </c>
      <c r="R221" s="6">
        <v>723018</v>
      </c>
      <c r="S221" s="6">
        <v>6918213.5999999996</v>
      </c>
      <c r="T221" s="7" t="s">
        <v>244</v>
      </c>
      <c r="U221" s="7" t="s">
        <v>245</v>
      </c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</row>
    <row r="222" spans="1:158" s="7" customFormat="1" x14ac:dyDescent="0.25">
      <c r="A222" s="2" t="s">
        <v>21</v>
      </c>
      <c r="B222" s="2" t="s">
        <v>22</v>
      </c>
      <c r="C222" s="3" t="str">
        <f t="shared" si="15"/>
        <v>008</v>
      </c>
      <c r="D222" s="2" t="s">
        <v>246</v>
      </c>
      <c r="E222" s="2" t="s">
        <v>247</v>
      </c>
      <c r="F222" s="2" t="s">
        <v>248</v>
      </c>
      <c r="G222" s="3" t="str">
        <f t="shared" si="14"/>
        <v>4</v>
      </c>
      <c r="H222" s="2" t="s">
        <v>240</v>
      </c>
      <c r="I222" s="2" t="s">
        <v>241</v>
      </c>
      <c r="J222" s="2" t="s">
        <v>337</v>
      </c>
      <c r="K222" s="2" t="s">
        <v>338</v>
      </c>
      <c r="L222" s="4" t="s">
        <v>202</v>
      </c>
      <c r="M222" s="2" t="s">
        <v>383</v>
      </c>
      <c r="N222" s="4" t="s">
        <v>59</v>
      </c>
      <c r="O222" s="2" t="s">
        <v>2006</v>
      </c>
      <c r="P222" s="5">
        <v>22</v>
      </c>
      <c r="Q222" s="5" t="s">
        <v>19</v>
      </c>
      <c r="R222" s="6">
        <v>823549.3</v>
      </c>
      <c r="S222" s="6">
        <v>6962468.2000000002</v>
      </c>
      <c r="T222" s="7" t="s">
        <v>249</v>
      </c>
      <c r="U222" s="7" t="s">
        <v>250</v>
      </c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</row>
    <row r="223" spans="1:158" s="7" customFormat="1" x14ac:dyDescent="0.25">
      <c r="A223" s="2" t="s">
        <v>21</v>
      </c>
      <c r="B223" s="2" t="s">
        <v>22</v>
      </c>
      <c r="C223" s="3" t="str">
        <f t="shared" si="15"/>
        <v>008</v>
      </c>
      <c r="D223" s="2" t="s">
        <v>246</v>
      </c>
      <c r="E223" s="2" t="s">
        <v>247</v>
      </c>
      <c r="F223" s="2" t="s">
        <v>248</v>
      </c>
      <c r="G223" s="3" t="str">
        <f t="shared" si="14"/>
        <v>4</v>
      </c>
      <c r="H223" s="2" t="s">
        <v>240</v>
      </c>
      <c r="I223" s="2" t="s">
        <v>241</v>
      </c>
      <c r="J223" s="2" t="s">
        <v>339</v>
      </c>
      <c r="K223" s="2" t="s">
        <v>340</v>
      </c>
      <c r="L223" s="4" t="s">
        <v>202</v>
      </c>
      <c r="M223" s="2" t="s">
        <v>383</v>
      </c>
      <c r="N223" s="4" t="s">
        <v>59</v>
      </c>
      <c r="O223" s="2" t="s">
        <v>2006</v>
      </c>
      <c r="P223" s="5">
        <v>34</v>
      </c>
      <c r="Q223" s="5">
        <v>1</v>
      </c>
      <c r="R223" s="6">
        <v>823549.3</v>
      </c>
      <c r="S223" s="6">
        <v>6962468.2000000002</v>
      </c>
      <c r="T223" s="7" t="s">
        <v>249</v>
      </c>
      <c r="U223" s="7" t="s">
        <v>250</v>
      </c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</row>
    <row r="224" spans="1:158" s="7" customFormat="1" x14ac:dyDescent="0.25">
      <c r="A224" s="10" t="s">
        <v>62</v>
      </c>
      <c r="B224" s="10" t="s">
        <v>63</v>
      </c>
      <c r="C224" s="11" t="str">
        <f t="shared" si="15"/>
        <v>008</v>
      </c>
      <c r="D224" s="10" t="s">
        <v>77</v>
      </c>
      <c r="E224" s="10" t="s">
        <v>78</v>
      </c>
      <c r="F224" s="10" t="s">
        <v>79</v>
      </c>
      <c r="G224" s="11" t="str">
        <f t="shared" si="14"/>
        <v>4</v>
      </c>
      <c r="H224" s="10" t="s">
        <v>363</v>
      </c>
      <c r="I224" s="10" t="s">
        <v>364</v>
      </c>
      <c r="J224" s="10" t="s">
        <v>381</v>
      </c>
      <c r="K224" s="10" t="s">
        <v>382</v>
      </c>
      <c r="L224" s="12" t="s">
        <v>202</v>
      </c>
      <c r="M224" s="10" t="s">
        <v>383</v>
      </c>
      <c r="N224" s="12" t="s">
        <v>59</v>
      </c>
      <c r="O224" s="2" t="s">
        <v>2006</v>
      </c>
      <c r="P224" s="13" t="s">
        <v>19</v>
      </c>
      <c r="Q224" s="13">
        <v>22</v>
      </c>
      <c r="R224" s="6">
        <v>818487.1</v>
      </c>
      <c r="S224" s="6">
        <v>6951213.5</v>
      </c>
      <c r="T224" s="7" t="s">
        <v>85</v>
      </c>
      <c r="U224" s="7" t="s">
        <v>86</v>
      </c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</row>
    <row r="225" spans="1:158" s="7" customFormat="1" x14ac:dyDescent="0.25">
      <c r="A225" s="2" t="s">
        <v>62</v>
      </c>
      <c r="B225" s="2" t="s">
        <v>63</v>
      </c>
      <c r="C225" s="3" t="str">
        <f t="shared" si="15"/>
        <v>008</v>
      </c>
      <c r="D225" s="2" t="s">
        <v>77</v>
      </c>
      <c r="E225" s="2" t="s">
        <v>78</v>
      </c>
      <c r="F225" s="2" t="s">
        <v>79</v>
      </c>
      <c r="G225" s="3" t="str">
        <f t="shared" si="14"/>
        <v>5</v>
      </c>
      <c r="H225" s="2" t="s">
        <v>390</v>
      </c>
      <c r="I225" s="2" t="s">
        <v>391</v>
      </c>
      <c r="J225" s="2" t="s">
        <v>475</v>
      </c>
      <c r="K225" s="2" t="s">
        <v>476</v>
      </c>
      <c r="L225" s="4" t="s">
        <v>202</v>
      </c>
      <c r="M225" s="2" t="s">
        <v>383</v>
      </c>
      <c r="N225" s="4" t="s">
        <v>59</v>
      </c>
      <c r="O225" s="2" t="s">
        <v>2006</v>
      </c>
      <c r="P225" s="5" t="s">
        <v>19</v>
      </c>
      <c r="Q225" s="5">
        <v>4</v>
      </c>
      <c r="R225" s="6">
        <v>818487.1</v>
      </c>
      <c r="S225" s="6">
        <v>6951213.5</v>
      </c>
      <c r="T225" s="8" t="s">
        <v>85</v>
      </c>
      <c r="U225" s="8" t="s">
        <v>86</v>
      </c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</row>
    <row r="226" spans="1:158" s="7" customFormat="1" x14ac:dyDescent="0.25">
      <c r="A226" s="2" t="s">
        <v>62</v>
      </c>
      <c r="B226" s="2" t="s">
        <v>63</v>
      </c>
      <c r="C226" s="3" t="str">
        <f t="shared" si="15"/>
        <v>008</v>
      </c>
      <c r="D226" s="2" t="s">
        <v>77</v>
      </c>
      <c r="E226" s="2" t="s">
        <v>78</v>
      </c>
      <c r="F226" s="2" t="s">
        <v>79</v>
      </c>
      <c r="G226" s="3" t="str">
        <f t="shared" si="14"/>
        <v>5</v>
      </c>
      <c r="H226" s="2" t="s">
        <v>390</v>
      </c>
      <c r="I226" s="2" t="s">
        <v>391</v>
      </c>
      <c r="J226" s="2" t="s">
        <v>477</v>
      </c>
      <c r="K226" s="2" t="s">
        <v>478</v>
      </c>
      <c r="L226" s="4" t="s">
        <v>202</v>
      </c>
      <c r="M226" s="2" t="s">
        <v>383</v>
      </c>
      <c r="N226" s="4" t="s">
        <v>59</v>
      </c>
      <c r="O226" s="2" t="s">
        <v>2006</v>
      </c>
      <c r="P226" s="5" t="s">
        <v>19</v>
      </c>
      <c r="Q226" s="5">
        <v>13</v>
      </c>
      <c r="R226" s="6">
        <v>818487.1</v>
      </c>
      <c r="S226" s="6">
        <v>6951213.5</v>
      </c>
      <c r="T226" s="7" t="s">
        <v>85</v>
      </c>
      <c r="U226" s="7" t="s">
        <v>86</v>
      </c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</row>
    <row r="227" spans="1:158" s="7" customFormat="1" x14ac:dyDescent="0.25">
      <c r="A227" s="2" t="s">
        <v>62</v>
      </c>
      <c r="B227" s="2" t="s">
        <v>63</v>
      </c>
      <c r="C227" s="3" t="str">
        <f t="shared" si="15"/>
        <v>008</v>
      </c>
      <c r="D227" s="2" t="s">
        <v>77</v>
      </c>
      <c r="E227" s="2" t="s">
        <v>78</v>
      </c>
      <c r="F227" s="2" t="s">
        <v>79</v>
      </c>
      <c r="G227" s="3" t="str">
        <f t="shared" si="14"/>
        <v>5</v>
      </c>
      <c r="H227" s="2" t="s">
        <v>390</v>
      </c>
      <c r="I227" s="2" t="s">
        <v>391</v>
      </c>
      <c r="J227" s="2" t="s">
        <v>484</v>
      </c>
      <c r="K227" s="2" t="s">
        <v>485</v>
      </c>
      <c r="L227" s="4" t="s">
        <v>202</v>
      </c>
      <c r="M227" s="2" t="s">
        <v>383</v>
      </c>
      <c r="N227" s="4" t="s">
        <v>59</v>
      </c>
      <c r="O227" s="2" t="s">
        <v>2006</v>
      </c>
      <c r="P227" s="5" t="s">
        <v>19</v>
      </c>
      <c r="Q227" s="5">
        <v>23</v>
      </c>
      <c r="R227" s="6">
        <v>818487.1</v>
      </c>
      <c r="S227" s="6">
        <v>6951213.5</v>
      </c>
      <c r="T227" s="7" t="s">
        <v>85</v>
      </c>
      <c r="U227" s="7" t="s">
        <v>86</v>
      </c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</row>
    <row r="228" spans="1:158" s="7" customFormat="1" x14ac:dyDescent="0.25">
      <c r="A228" s="10" t="s">
        <v>21</v>
      </c>
      <c r="B228" s="10" t="s">
        <v>22</v>
      </c>
      <c r="C228" s="11" t="str">
        <f t="shared" si="15"/>
        <v>010</v>
      </c>
      <c r="D228" s="10" t="s">
        <v>358</v>
      </c>
      <c r="E228" s="10" t="s">
        <v>359</v>
      </c>
      <c r="F228" s="10" t="s">
        <v>360</v>
      </c>
      <c r="G228" s="11" t="str">
        <f t="shared" si="14"/>
        <v>4</v>
      </c>
      <c r="H228" s="10" t="s">
        <v>348</v>
      </c>
      <c r="I228" s="10" t="s">
        <v>349</v>
      </c>
      <c r="J228" s="10" t="s">
        <v>356</v>
      </c>
      <c r="K228" s="10" t="s">
        <v>357</v>
      </c>
      <c r="L228" s="12" t="s">
        <v>202</v>
      </c>
      <c r="M228" s="10" t="s">
        <v>383</v>
      </c>
      <c r="N228" s="12" t="s">
        <v>59</v>
      </c>
      <c r="O228" s="2" t="s">
        <v>2006</v>
      </c>
      <c r="P228" s="13">
        <v>25</v>
      </c>
      <c r="Q228" s="13" t="s">
        <v>19</v>
      </c>
      <c r="R228" s="6">
        <v>752925.6</v>
      </c>
      <c r="S228" s="6">
        <v>6824305.4000000004</v>
      </c>
      <c r="T228" s="7" t="s">
        <v>361</v>
      </c>
      <c r="U228" s="7" t="s">
        <v>362</v>
      </c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</row>
    <row r="229" spans="1:158" s="7" customFormat="1" x14ac:dyDescent="0.25">
      <c r="A229" s="2" t="s">
        <v>21</v>
      </c>
      <c r="B229" s="2" t="s">
        <v>22</v>
      </c>
      <c r="C229" s="3" t="str">
        <f t="shared" si="15"/>
        <v>010</v>
      </c>
      <c r="D229" s="2" t="s">
        <v>358</v>
      </c>
      <c r="E229" s="2" t="s">
        <v>359</v>
      </c>
      <c r="F229" s="2" t="s">
        <v>360</v>
      </c>
      <c r="G229" s="3" t="str">
        <f t="shared" si="14"/>
        <v>5</v>
      </c>
      <c r="H229" s="2" t="s">
        <v>390</v>
      </c>
      <c r="I229" s="2" t="s">
        <v>391</v>
      </c>
      <c r="J229" s="2" t="s">
        <v>471</v>
      </c>
      <c r="K229" s="2" t="s">
        <v>472</v>
      </c>
      <c r="L229" s="4" t="s">
        <v>202</v>
      </c>
      <c r="M229" s="2" t="s">
        <v>383</v>
      </c>
      <c r="N229" s="4" t="s">
        <v>59</v>
      </c>
      <c r="O229" s="2" t="s">
        <v>2006</v>
      </c>
      <c r="P229" s="5">
        <v>35</v>
      </c>
      <c r="Q229" s="5" t="s">
        <v>19</v>
      </c>
      <c r="R229" s="6">
        <v>752925.6</v>
      </c>
      <c r="S229" s="6">
        <v>6824305.4000000004</v>
      </c>
      <c r="T229" s="7" t="s">
        <v>361</v>
      </c>
      <c r="U229" s="7" t="s">
        <v>362</v>
      </c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</row>
    <row r="230" spans="1:158" s="7" customFormat="1" x14ac:dyDescent="0.25">
      <c r="A230" s="2" t="s">
        <v>21</v>
      </c>
      <c r="B230" s="2" t="s">
        <v>22</v>
      </c>
      <c r="C230" s="3" t="str">
        <f t="shared" si="15"/>
        <v>010</v>
      </c>
      <c r="D230" s="2" t="s">
        <v>358</v>
      </c>
      <c r="E230" s="2" t="s">
        <v>359</v>
      </c>
      <c r="F230" s="2" t="s">
        <v>360</v>
      </c>
      <c r="G230" s="3" t="str">
        <f t="shared" si="14"/>
        <v>5</v>
      </c>
      <c r="H230" s="2" t="s">
        <v>390</v>
      </c>
      <c r="I230" s="2" t="s">
        <v>391</v>
      </c>
      <c r="J230" s="2" t="s">
        <v>477</v>
      </c>
      <c r="K230" s="2" t="s">
        <v>478</v>
      </c>
      <c r="L230" s="4" t="s">
        <v>202</v>
      </c>
      <c r="M230" s="2" t="s">
        <v>383</v>
      </c>
      <c r="N230" s="4" t="s">
        <v>59</v>
      </c>
      <c r="O230" s="2" t="s">
        <v>2006</v>
      </c>
      <c r="P230" s="5">
        <v>21</v>
      </c>
      <c r="Q230" s="5" t="s">
        <v>19</v>
      </c>
      <c r="R230" s="6">
        <v>752925.6</v>
      </c>
      <c r="S230" s="6">
        <v>6824305.4000000004</v>
      </c>
      <c r="T230" s="7" t="s">
        <v>361</v>
      </c>
      <c r="U230" s="7" t="s">
        <v>362</v>
      </c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</row>
    <row r="231" spans="1:158" s="7" customFormat="1" x14ac:dyDescent="0.25">
      <c r="A231" s="2" t="s">
        <v>21</v>
      </c>
      <c r="B231" s="2" t="s">
        <v>50</v>
      </c>
      <c r="C231" s="3" t="str">
        <f t="shared" si="15"/>
        <v>010</v>
      </c>
      <c r="D231" s="2" t="s">
        <v>272</v>
      </c>
      <c r="E231" s="2" t="s">
        <v>273</v>
      </c>
      <c r="F231" s="2" t="s">
        <v>106</v>
      </c>
      <c r="G231" s="3" t="str">
        <f t="shared" si="14"/>
        <v>4</v>
      </c>
      <c r="H231" s="2" t="s">
        <v>240</v>
      </c>
      <c r="I231" s="2" t="s">
        <v>241</v>
      </c>
      <c r="J231" s="2" t="s">
        <v>339</v>
      </c>
      <c r="K231" s="2" t="s">
        <v>340</v>
      </c>
      <c r="L231" s="4" t="s">
        <v>202</v>
      </c>
      <c r="M231" s="2" t="s">
        <v>383</v>
      </c>
      <c r="N231" s="4" t="s">
        <v>59</v>
      </c>
      <c r="O231" s="2" t="s">
        <v>2006</v>
      </c>
      <c r="P231" s="5">
        <v>37</v>
      </c>
      <c r="Q231" s="5" t="s">
        <v>19</v>
      </c>
      <c r="R231" s="6">
        <v>779531.4</v>
      </c>
      <c r="S231" s="6">
        <v>6797745.9000000004</v>
      </c>
      <c r="T231" s="7" t="s">
        <v>274</v>
      </c>
      <c r="U231" s="7" t="s">
        <v>275</v>
      </c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</row>
    <row r="232" spans="1:158" s="7" customFormat="1" x14ac:dyDescent="0.25">
      <c r="A232" s="10" t="s">
        <v>62</v>
      </c>
      <c r="B232" s="10" t="s">
        <v>63</v>
      </c>
      <c r="C232" s="11" t="str">
        <f t="shared" si="15"/>
        <v>010</v>
      </c>
      <c r="D232" s="10" t="s">
        <v>372</v>
      </c>
      <c r="E232" s="10" t="s">
        <v>373</v>
      </c>
      <c r="F232" s="10" t="s">
        <v>374</v>
      </c>
      <c r="G232" s="11" t="str">
        <f t="shared" si="14"/>
        <v>4</v>
      </c>
      <c r="H232" s="10" t="s">
        <v>363</v>
      </c>
      <c r="I232" s="10" t="s">
        <v>364</v>
      </c>
      <c r="J232" s="10" t="s">
        <v>381</v>
      </c>
      <c r="K232" s="10" t="s">
        <v>382</v>
      </c>
      <c r="L232" s="12" t="s">
        <v>202</v>
      </c>
      <c r="M232" s="10" t="s">
        <v>383</v>
      </c>
      <c r="N232" s="12" t="s">
        <v>59</v>
      </c>
      <c r="O232" s="2" t="s">
        <v>2006</v>
      </c>
      <c r="P232" s="13" t="s">
        <v>19</v>
      </c>
      <c r="Q232" s="13">
        <v>17</v>
      </c>
      <c r="R232" s="6">
        <v>782046.1</v>
      </c>
      <c r="S232" s="6">
        <v>6803369.4000000004</v>
      </c>
      <c r="T232" s="7" t="s">
        <v>375</v>
      </c>
      <c r="U232" s="7" t="s">
        <v>376</v>
      </c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</row>
    <row r="233" spans="1:158" s="7" customFormat="1" x14ac:dyDescent="0.25">
      <c r="A233" s="2" t="s">
        <v>62</v>
      </c>
      <c r="B233" s="2" t="s">
        <v>63</v>
      </c>
      <c r="C233" s="3" t="str">
        <f t="shared" si="15"/>
        <v>010</v>
      </c>
      <c r="D233" s="2" t="s">
        <v>372</v>
      </c>
      <c r="E233" s="2" t="s">
        <v>373</v>
      </c>
      <c r="F233" s="2" t="s">
        <v>374</v>
      </c>
      <c r="G233" s="3" t="str">
        <f t="shared" si="14"/>
        <v>5</v>
      </c>
      <c r="H233" s="2" t="s">
        <v>390</v>
      </c>
      <c r="I233" s="2" t="s">
        <v>391</v>
      </c>
      <c r="J233" s="2" t="s">
        <v>473</v>
      </c>
      <c r="K233" s="2" t="s">
        <v>474</v>
      </c>
      <c r="L233" s="4" t="s">
        <v>202</v>
      </c>
      <c r="M233" s="2" t="s">
        <v>383</v>
      </c>
      <c r="N233" s="4" t="s">
        <v>59</v>
      </c>
      <c r="O233" s="2" t="s">
        <v>2006</v>
      </c>
      <c r="P233" s="5" t="s">
        <v>19</v>
      </c>
      <c r="Q233" s="5">
        <v>17</v>
      </c>
      <c r="R233" s="6">
        <v>782046.1</v>
      </c>
      <c r="S233" s="6">
        <v>6803369.4000000004</v>
      </c>
      <c r="T233" s="7" t="s">
        <v>375</v>
      </c>
      <c r="U233" s="7" t="s">
        <v>376</v>
      </c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</row>
    <row r="234" spans="1:158" s="7" customFormat="1" x14ac:dyDescent="0.25">
      <c r="A234" s="2" t="s">
        <v>62</v>
      </c>
      <c r="B234" s="2" t="s">
        <v>63</v>
      </c>
      <c r="C234" s="3" t="str">
        <f t="shared" si="15"/>
        <v>010</v>
      </c>
      <c r="D234" s="2" t="s">
        <v>372</v>
      </c>
      <c r="E234" s="2" t="s">
        <v>373</v>
      </c>
      <c r="F234" s="2" t="s">
        <v>374</v>
      </c>
      <c r="G234" s="3" t="str">
        <f t="shared" si="14"/>
        <v>5</v>
      </c>
      <c r="H234" s="2" t="s">
        <v>390</v>
      </c>
      <c r="I234" s="2" t="s">
        <v>391</v>
      </c>
      <c r="J234" s="2" t="s">
        <v>477</v>
      </c>
      <c r="K234" s="2" t="s">
        <v>478</v>
      </c>
      <c r="L234" s="4" t="s">
        <v>202</v>
      </c>
      <c r="M234" s="2" t="s">
        <v>383</v>
      </c>
      <c r="N234" s="4" t="s">
        <v>59</v>
      </c>
      <c r="O234" s="2" t="s">
        <v>2006</v>
      </c>
      <c r="P234" s="5" t="s">
        <v>19</v>
      </c>
      <c r="Q234" s="5">
        <v>15</v>
      </c>
      <c r="R234" s="6">
        <v>782046.1</v>
      </c>
      <c r="S234" s="6">
        <v>6803369.4000000004</v>
      </c>
      <c r="T234" s="7" t="s">
        <v>375</v>
      </c>
      <c r="U234" s="7" t="s">
        <v>376</v>
      </c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</row>
    <row r="235" spans="1:158" s="7" customFormat="1" x14ac:dyDescent="0.25">
      <c r="A235" s="2" t="s">
        <v>62</v>
      </c>
      <c r="B235" s="2" t="s">
        <v>22</v>
      </c>
      <c r="C235" s="3" t="str">
        <f t="shared" si="15"/>
        <v>010</v>
      </c>
      <c r="D235" s="2" t="s">
        <v>185</v>
      </c>
      <c r="E235" s="2" t="s">
        <v>186</v>
      </c>
      <c r="F235" s="2" t="s">
        <v>106</v>
      </c>
      <c r="G235" s="3" t="str">
        <f t="shared" si="14"/>
        <v>4</v>
      </c>
      <c r="H235" s="2" t="s">
        <v>240</v>
      </c>
      <c r="I235" s="2" t="s">
        <v>241</v>
      </c>
      <c r="J235" s="2" t="s">
        <v>339</v>
      </c>
      <c r="K235" s="2" t="s">
        <v>340</v>
      </c>
      <c r="L235" s="4" t="s">
        <v>202</v>
      </c>
      <c r="M235" s="2" t="s">
        <v>383</v>
      </c>
      <c r="N235" s="4" t="s">
        <v>59</v>
      </c>
      <c r="O235" s="2" t="s">
        <v>2006</v>
      </c>
      <c r="P235" s="5">
        <v>36</v>
      </c>
      <c r="Q235" s="5" t="s">
        <v>19</v>
      </c>
      <c r="R235" s="6">
        <v>780226.3</v>
      </c>
      <c r="S235" s="6">
        <v>6800235.4000000004</v>
      </c>
      <c r="T235" s="7" t="s">
        <v>189</v>
      </c>
      <c r="U235" s="7" t="s">
        <v>190</v>
      </c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</row>
    <row r="236" spans="1:158" s="7" customFormat="1" x14ac:dyDescent="0.25">
      <c r="A236" s="2" t="s">
        <v>62</v>
      </c>
      <c r="B236" s="2" t="s">
        <v>50</v>
      </c>
      <c r="C236" s="3" t="str">
        <f t="shared" si="15"/>
        <v>021</v>
      </c>
      <c r="D236" s="2" t="s">
        <v>314</v>
      </c>
      <c r="E236" s="2" t="s">
        <v>315</v>
      </c>
      <c r="F236" s="2" t="s">
        <v>117</v>
      </c>
      <c r="G236" s="3" t="str">
        <f t="shared" ref="G236:G267" si="16">+LEFT(J236,1)</f>
        <v>4</v>
      </c>
      <c r="H236" s="2" t="s">
        <v>240</v>
      </c>
      <c r="I236" s="2" t="s">
        <v>241</v>
      </c>
      <c r="J236" s="2" t="s">
        <v>339</v>
      </c>
      <c r="K236" s="2" t="s">
        <v>340</v>
      </c>
      <c r="L236" s="4" t="s">
        <v>202</v>
      </c>
      <c r="M236" s="2" t="s">
        <v>383</v>
      </c>
      <c r="N236" s="4" t="s">
        <v>59</v>
      </c>
      <c r="O236" s="2" t="s">
        <v>2006</v>
      </c>
      <c r="P236" s="5">
        <v>28</v>
      </c>
      <c r="Q236" s="5" t="s">
        <v>19</v>
      </c>
      <c r="R236" s="6">
        <v>853949.6</v>
      </c>
      <c r="S236" s="6">
        <v>6692411</v>
      </c>
      <c r="T236" s="7" t="s">
        <v>316</v>
      </c>
      <c r="U236" s="7" t="s">
        <v>317</v>
      </c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</row>
    <row r="237" spans="1:158" s="7" customFormat="1" x14ac:dyDescent="0.25">
      <c r="A237" s="2" t="s">
        <v>21</v>
      </c>
      <c r="B237" s="2" t="s">
        <v>50</v>
      </c>
      <c r="C237" s="3" t="str">
        <f t="shared" si="15"/>
        <v>021</v>
      </c>
      <c r="D237" s="2" t="s">
        <v>156</v>
      </c>
      <c r="E237" s="2" t="s">
        <v>157</v>
      </c>
      <c r="F237" s="2" t="s">
        <v>117</v>
      </c>
      <c r="G237" s="3" t="str">
        <f t="shared" si="16"/>
        <v>4</v>
      </c>
      <c r="H237" s="2" t="s">
        <v>240</v>
      </c>
      <c r="I237" s="2" t="s">
        <v>241</v>
      </c>
      <c r="J237" s="2" t="s">
        <v>337</v>
      </c>
      <c r="K237" s="2" t="s">
        <v>338</v>
      </c>
      <c r="L237" s="4" t="s">
        <v>202</v>
      </c>
      <c r="M237" s="2" t="s">
        <v>383</v>
      </c>
      <c r="N237" s="4" t="s">
        <v>59</v>
      </c>
      <c r="O237" s="2" t="s">
        <v>2006</v>
      </c>
      <c r="P237" s="5">
        <v>25</v>
      </c>
      <c r="Q237" s="5" t="s">
        <v>19</v>
      </c>
      <c r="R237" s="6">
        <v>850786</v>
      </c>
      <c r="S237" s="6">
        <v>6692548.5</v>
      </c>
      <c r="T237" s="7" t="s">
        <v>160</v>
      </c>
      <c r="U237" s="7" t="s">
        <v>161</v>
      </c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</row>
    <row r="238" spans="1:158" s="7" customFormat="1" x14ac:dyDescent="0.25">
      <c r="A238" s="2" t="s">
        <v>21</v>
      </c>
      <c r="B238" s="2" t="s">
        <v>50</v>
      </c>
      <c r="C238" s="3" t="str">
        <f t="shared" si="15"/>
        <v>021</v>
      </c>
      <c r="D238" s="2" t="s">
        <v>156</v>
      </c>
      <c r="E238" s="2" t="s">
        <v>157</v>
      </c>
      <c r="F238" s="2" t="s">
        <v>117</v>
      </c>
      <c r="G238" s="3" t="str">
        <f t="shared" si="16"/>
        <v>4</v>
      </c>
      <c r="H238" s="2" t="s">
        <v>240</v>
      </c>
      <c r="I238" s="2" t="s">
        <v>241</v>
      </c>
      <c r="J238" s="2" t="s">
        <v>339</v>
      </c>
      <c r="K238" s="2" t="s">
        <v>340</v>
      </c>
      <c r="L238" s="4" t="s">
        <v>202</v>
      </c>
      <c r="M238" s="2" t="s">
        <v>383</v>
      </c>
      <c r="N238" s="4" t="s">
        <v>59</v>
      </c>
      <c r="O238" s="2" t="s">
        <v>2006</v>
      </c>
      <c r="P238" s="5">
        <v>33</v>
      </c>
      <c r="Q238" s="5" t="s">
        <v>19</v>
      </c>
      <c r="R238" s="6">
        <v>850786</v>
      </c>
      <c r="S238" s="6">
        <v>6692548.5</v>
      </c>
      <c r="T238" s="7" t="s">
        <v>160</v>
      </c>
      <c r="U238" s="7" t="s">
        <v>161</v>
      </c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</row>
    <row r="239" spans="1:158" s="7" customFormat="1" x14ac:dyDescent="0.25">
      <c r="A239" s="2" t="s">
        <v>21</v>
      </c>
      <c r="B239" s="2" t="s">
        <v>50</v>
      </c>
      <c r="C239" s="3" t="str">
        <f t="shared" si="15"/>
        <v>021</v>
      </c>
      <c r="D239" s="2" t="s">
        <v>156</v>
      </c>
      <c r="E239" s="2" t="s">
        <v>157</v>
      </c>
      <c r="F239" s="2" t="s">
        <v>117</v>
      </c>
      <c r="G239" s="3" t="str">
        <f t="shared" si="16"/>
        <v>5</v>
      </c>
      <c r="H239" s="2" t="s">
        <v>390</v>
      </c>
      <c r="I239" s="2" t="s">
        <v>391</v>
      </c>
      <c r="J239" s="2" t="s">
        <v>471</v>
      </c>
      <c r="K239" s="2" t="s">
        <v>472</v>
      </c>
      <c r="L239" s="4" t="s">
        <v>202</v>
      </c>
      <c r="M239" s="2" t="s">
        <v>383</v>
      </c>
      <c r="N239" s="4" t="s">
        <v>59</v>
      </c>
      <c r="O239" s="2" t="s">
        <v>2006</v>
      </c>
      <c r="P239" s="5">
        <v>17</v>
      </c>
      <c r="Q239" s="5" t="s">
        <v>19</v>
      </c>
      <c r="R239" s="6">
        <v>850786</v>
      </c>
      <c r="S239" s="6">
        <v>6692548.5</v>
      </c>
      <c r="T239" s="7" t="s">
        <v>160</v>
      </c>
      <c r="U239" s="7" t="s">
        <v>161</v>
      </c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</row>
    <row r="240" spans="1:158" s="7" customFormat="1" x14ac:dyDescent="0.25">
      <c r="A240" s="2" t="s">
        <v>21</v>
      </c>
      <c r="B240" s="2" t="s">
        <v>50</v>
      </c>
      <c r="C240" s="3" t="str">
        <f t="shared" si="15"/>
        <v>021</v>
      </c>
      <c r="D240" s="2" t="s">
        <v>156</v>
      </c>
      <c r="E240" s="2" t="s">
        <v>157</v>
      </c>
      <c r="F240" s="2" t="s">
        <v>117</v>
      </c>
      <c r="G240" s="3" t="str">
        <f t="shared" si="16"/>
        <v>5</v>
      </c>
      <c r="H240" s="2" t="s">
        <v>390</v>
      </c>
      <c r="I240" s="2" t="s">
        <v>391</v>
      </c>
      <c r="J240" s="2" t="s">
        <v>475</v>
      </c>
      <c r="K240" s="2" t="s">
        <v>476</v>
      </c>
      <c r="L240" s="4" t="s">
        <v>202</v>
      </c>
      <c r="M240" s="2" t="s">
        <v>383</v>
      </c>
      <c r="N240" s="4" t="s">
        <v>59</v>
      </c>
      <c r="O240" s="2" t="s">
        <v>2006</v>
      </c>
      <c r="P240" s="5">
        <v>17</v>
      </c>
      <c r="Q240" s="5" t="s">
        <v>19</v>
      </c>
      <c r="R240" s="6">
        <v>850786</v>
      </c>
      <c r="S240" s="6">
        <v>6692548.5</v>
      </c>
      <c r="T240" s="7" t="s">
        <v>160</v>
      </c>
      <c r="U240" s="7" t="s">
        <v>161</v>
      </c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</row>
    <row r="241" spans="1:158" s="7" customFormat="1" x14ac:dyDescent="0.25">
      <c r="A241" s="2" t="s">
        <v>21</v>
      </c>
      <c r="B241" s="2" t="s">
        <v>50</v>
      </c>
      <c r="C241" s="3" t="str">
        <f t="shared" si="15"/>
        <v>021</v>
      </c>
      <c r="D241" s="2" t="s">
        <v>156</v>
      </c>
      <c r="E241" s="2" t="s">
        <v>157</v>
      </c>
      <c r="F241" s="2" t="s">
        <v>117</v>
      </c>
      <c r="G241" s="3" t="str">
        <f t="shared" si="16"/>
        <v>5</v>
      </c>
      <c r="H241" s="2" t="s">
        <v>390</v>
      </c>
      <c r="I241" s="2" t="s">
        <v>391</v>
      </c>
      <c r="J241" s="2" t="s">
        <v>477</v>
      </c>
      <c r="K241" s="2" t="s">
        <v>478</v>
      </c>
      <c r="L241" s="4" t="s">
        <v>202</v>
      </c>
      <c r="M241" s="2" t="s">
        <v>383</v>
      </c>
      <c r="N241" s="4" t="s">
        <v>59</v>
      </c>
      <c r="O241" s="2" t="s">
        <v>2006</v>
      </c>
      <c r="P241" s="5">
        <v>16</v>
      </c>
      <c r="Q241" s="5" t="s">
        <v>19</v>
      </c>
      <c r="R241" s="6">
        <v>850786</v>
      </c>
      <c r="S241" s="6">
        <v>6692548.5</v>
      </c>
      <c r="T241" s="7" t="s">
        <v>160</v>
      </c>
      <c r="U241" s="7" t="s">
        <v>161</v>
      </c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</row>
    <row r="242" spans="1:158" s="7" customFormat="1" x14ac:dyDescent="0.25">
      <c r="A242" s="2" t="s">
        <v>21</v>
      </c>
      <c r="B242" s="2" t="s">
        <v>22</v>
      </c>
      <c r="C242" s="3" t="str">
        <f t="shared" si="15"/>
        <v>051</v>
      </c>
      <c r="D242" s="2" t="s">
        <v>167</v>
      </c>
      <c r="E242" s="2" t="s">
        <v>168</v>
      </c>
      <c r="F242" s="2" t="s">
        <v>45</v>
      </c>
      <c r="G242" s="3" t="str">
        <f t="shared" si="16"/>
        <v>4</v>
      </c>
      <c r="H242" s="2" t="s">
        <v>240</v>
      </c>
      <c r="I242" s="2" t="s">
        <v>241</v>
      </c>
      <c r="J242" s="2" t="s">
        <v>339</v>
      </c>
      <c r="K242" s="2" t="s">
        <v>340</v>
      </c>
      <c r="L242" s="4" t="s">
        <v>202</v>
      </c>
      <c r="M242" s="2" t="s">
        <v>383</v>
      </c>
      <c r="N242" s="4" t="s">
        <v>59</v>
      </c>
      <c r="O242" s="2" t="s">
        <v>2006</v>
      </c>
      <c r="P242" s="5">
        <v>62</v>
      </c>
      <c r="Q242" s="5" t="s">
        <v>19</v>
      </c>
      <c r="R242" s="6">
        <v>777050.4</v>
      </c>
      <c r="S242" s="6">
        <v>6906066.5999999996</v>
      </c>
      <c r="T242" s="7" t="s">
        <v>173</v>
      </c>
      <c r="U242" s="7" t="s">
        <v>174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</row>
    <row r="243" spans="1:158" s="8" customFormat="1" x14ac:dyDescent="0.25">
      <c r="A243" s="2" t="s">
        <v>21</v>
      </c>
      <c r="B243" s="2" t="s">
        <v>22</v>
      </c>
      <c r="C243" s="3" t="str">
        <f t="shared" si="15"/>
        <v>051</v>
      </c>
      <c r="D243" s="2" t="s">
        <v>167</v>
      </c>
      <c r="E243" s="2" t="s">
        <v>168</v>
      </c>
      <c r="F243" s="2" t="s">
        <v>45</v>
      </c>
      <c r="G243" s="3" t="str">
        <f t="shared" si="16"/>
        <v>5</v>
      </c>
      <c r="H243" s="2" t="s">
        <v>390</v>
      </c>
      <c r="I243" s="2" t="s">
        <v>391</v>
      </c>
      <c r="J243" s="2" t="s">
        <v>471</v>
      </c>
      <c r="K243" s="2" t="s">
        <v>472</v>
      </c>
      <c r="L243" s="4" t="s">
        <v>202</v>
      </c>
      <c r="M243" s="2" t="s">
        <v>383</v>
      </c>
      <c r="N243" s="4" t="s">
        <v>59</v>
      </c>
      <c r="O243" s="2" t="s">
        <v>2006</v>
      </c>
      <c r="P243" s="5">
        <v>24</v>
      </c>
      <c r="Q243" s="5" t="s">
        <v>19</v>
      </c>
      <c r="R243" s="6">
        <v>777050.4</v>
      </c>
      <c r="S243" s="6">
        <v>6906066.5999999996</v>
      </c>
      <c r="T243" s="7" t="s">
        <v>173</v>
      </c>
      <c r="U243" s="7" t="s">
        <v>174</v>
      </c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</row>
    <row r="244" spans="1:158" s="8" customFormat="1" x14ac:dyDescent="0.25">
      <c r="A244" s="2" t="s">
        <v>21</v>
      </c>
      <c r="B244" s="2" t="s">
        <v>22</v>
      </c>
      <c r="C244" s="3" t="str">
        <f t="shared" si="15"/>
        <v>051</v>
      </c>
      <c r="D244" s="2" t="s">
        <v>167</v>
      </c>
      <c r="E244" s="2" t="s">
        <v>168</v>
      </c>
      <c r="F244" s="2" t="s">
        <v>45</v>
      </c>
      <c r="G244" s="3" t="str">
        <f t="shared" si="16"/>
        <v>5</v>
      </c>
      <c r="H244" s="2" t="s">
        <v>390</v>
      </c>
      <c r="I244" s="2" t="s">
        <v>391</v>
      </c>
      <c r="J244" s="2" t="s">
        <v>477</v>
      </c>
      <c r="K244" s="2" t="s">
        <v>478</v>
      </c>
      <c r="L244" s="4" t="s">
        <v>202</v>
      </c>
      <c r="M244" s="2" t="s">
        <v>383</v>
      </c>
      <c r="N244" s="4" t="s">
        <v>59</v>
      </c>
      <c r="O244" s="2" t="s">
        <v>2006</v>
      </c>
      <c r="P244" s="5">
        <v>17</v>
      </c>
      <c r="Q244" s="5" t="s">
        <v>19</v>
      </c>
      <c r="R244" s="6">
        <v>777050.4</v>
      </c>
      <c r="S244" s="6">
        <v>6906066.5999999996</v>
      </c>
      <c r="T244" s="7" t="s">
        <v>173</v>
      </c>
      <c r="U244" s="7" t="s">
        <v>174</v>
      </c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</row>
    <row r="245" spans="1:158" s="7" customFormat="1" x14ac:dyDescent="0.25">
      <c r="A245" s="2" t="s">
        <v>62</v>
      </c>
      <c r="B245" s="2" t="s">
        <v>63</v>
      </c>
      <c r="C245" s="3" t="str">
        <f t="shared" si="15"/>
        <v>051</v>
      </c>
      <c r="D245" s="2" t="s">
        <v>276</v>
      </c>
      <c r="E245" s="2" t="s">
        <v>277</v>
      </c>
      <c r="F245" s="2" t="s">
        <v>45</v>
      </c>
      <c r="G245" s="3" t="str">
        <f t="shared" si="16"/>
        <v>5</v>
      </c>
      <c r="H245" s="2" t="s">
        <v>390</v>
      </c>
      <c r="I245" s="2" t="s">
        <v>391</v>
      </c>
      <c r="J245" s="2" t="s">
        <v>477</v>
      </c>
      <c r="K245" s="2" t="s">
        <v>478</v>
      </c>
      <c r="L245" s="4" t="s">
        <v>202</v>
      </c>
      <c r="M245" s="2" t="s">
        <v>383</v>
      </c>
      <c r="N245" s="4" t="s">
        <v>59</v>
      </c>
      <c r="O245" s="2" t="s">
        <v>2006</v>
      </c>
      <c r="P245" s="5" t="s">
        <v>19</v>
      </c>
      <c r="Q245" s="5">
        <v>26</v>
      </c>
      <c r="R245" s="6">
        <v>777489.4</v>
      </c>
      <c r="S245" s="6">
        <v>6904140.5999999996</v>
      </c>
      <c r="T245" s="7" t="s">
        <v>278</v>
      </c>
      <c r="U245" s="7" t="s">
        <v>279</v>
      </c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</row>
    <row r="246" spans="1:158" s="7" customFormat="1" x14ac:dyDescent="0.25">
      <c r="A246" s="2" t="s">
        <v>62</v>
      </c>
      <c r="B246" s="2" t="s">
        <v>63</v>
      </c>
      <c r="C246" s="3" t="str">
        <f t="shared" ref="C246:C248" si="17">+LEFT(D246,3)</f>
        <v>051</v>
      </c>
      <c r="D246" s="2" t="s">
        <v>276</v>
      </c>
      <c r="E246" s="2" t="s">
        <v>277</v>
      </c>
      <c r="F246" s="2" t="s">
        <v>45</v>
      </c>
      <c r="G246" s="3" t="str">
        <f t="shared" si="16"/>
        <v>5</v>
      </c>
      <c r="H246" s="2" t="s">
        <v>390</v>
      </c>
      <c r="I246" s="2" t="s">
        <v>391</v>
      </c>
      <c r="J246" s="2" t="s">
        <v>484</v>
      </c>
      <c r="K246" s="2" t="s">
        <v>485</v>
      </c>
      <c r="L246" s="4" t="s">
        <v>202</v>
      </c>
      <c r="M246" s="2" t="s">
        <v>383</v>
      </c>
      <c r="N246" s="4" t="s">
        <v>59</v>
      </c>
      <c r="O246" s="2" t="s">
        <v>2006</v>
      </c>
      <c r="P246" s="5" t="s">
        <v>19</v>
      </c>
      <c r="Q246" s="5">
        <v>29</v>
      </c>
      <c r="R246" s="6">
        <v>777489.4</v>
      </c>
      <c r="S246" s="6">
        <v>6904140.5999999996</v>
      </c>
      <c r="T246" s="7" t="s">
        <v>278</v>
      </c>
      <c r="U246" s="7" t="s">
        <v>279</v>
      </c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</row>
    <row r="247" spans="1:158" s="7" customFormat="1" x14ac:dyDescent="0.25">
      <c r="A247" s="2" t="s">
        <v>62</v>
      </c>
      <c r="B247" s="2" t="s">
        <v>63</v>
      </c>
      <c r="C247" s="3" t="str">
        <f t="shared" si="17"/>
        <v>051</v>
      </c>
      <c r="D247" s="2" t="s">
        <v>432</v>
      </c>
      <c r="E247" s="2" t="s">
        <v>433</v>
      </c>
      <c r="F247" s="2" t="s">
        <v>434</v>
      </c>
      <c r="G247" s="3" t="str">
        <f t="shared" si="16"/>
        <v>5</v>
      </c>
      <c r="H247" s="2" t="s">
        <v>390</v>
      </c>
      <c r="I247" s="2" t="s">
        <v>391</v>
      </c>
      <c r="J247" s="2" t="s">
        <v>473</v>
      </c>
      <c r="K247" s="2" t="s">
        <v>474</v>
      </c>
      <c r="L247" s="4" t="s">
        <v>202</v>
      </c>
      <c r="M247" s="2" t="s">
        <v>383</v>
      </c>
      <c r="N247" s="4" t="s">
        <v>59</v>
      </c>
      <c r="O247" s="2" t="s">
        <v>2006</v>
      </c>
      <c r="P247" s="5" t="s">
        <v>19</v>
      </c>
      <c r="Q247" s="5">
        <v>27</v>
      </c>
      <c r="R247" s="6">
        <v>765258.6</v>
      </c>
      <c r="S247" s="6">
        <v>6908543</v>
      </c>
      <c r="T247" s="7" t="s">
        <v>435</v>
      </c>
      <c r="U247" s="7" t="s">
        <v>436</v>
      </c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</row>
    <row r="248" spans="1:158" s="7" customFormat="1" x14ac:dyDescent="0.25">
      <c r="A248" s="2" t="s">
        <v>62</v>
      </c>
      <c r="B248" s="2" t="s">
        <v>63</v>
      </c>
      <c r="C248" s="3" t="str">
        <f t="shared" si="17"/>
        <v>051</v>
      </c>
      <c r="D248" s="2" t="s">
        <v>432</v>
      </c>
      <c r="E248" s="2" t="s">
        <v>433</v>
      </c>
      <c r="F248" s="2" t="s">
        <v>434</v>
      </c>
      <c r="G248" s="3" t="str">
        <f t="shared" si="16"/>
        <v>5</v>
      </c>
      <c r="H248" s="2" t="s">
        <v>390</v>
      </c>
      <c r="I248" s="2" t="s">
        <v>391</v>
      </c>
      <c r="J248" s="2" t="s">
        <v>477</v>
      </c>
      <c r="K248" s="2" t="s">
        <v>478</v>
      </c>
      <c r="L248" s="4" t="s">
        <v>202</v>
      </c>
      <c r="M248" s="2" t="s">
        <v>383</v>
      </c>
      <c r="N248" s="4" t="s">
        <v>59</v>
      </c>
      <c r="O248" s="2" t="s">
        <v>2006</v>
      </c>
      <c r="P248" s="5" t="s">
        <v>19</v>
      </c>
      <c r="Q248" s="5">
        <v>18</v>
      </c>
      <c r="R248" s="6">
        <v>765258.6</v>
      </c>
      <c r="S248" s="6">
        <v>6908543</v>
      </c>
      <c r="T248" s="7" t="s">
        <v>435</v>
      </c>
      <c r="U248" s="7" t="s">
        <v>436</v>
      </c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</row>
    <row r="249" spans="1:158" s="7" customFormat="1" x14ac:dyDescent="0.25">
      <c r="A249" s="2" t="s">
        <v>21</v>
      </c>
      <c r="B249" s="26" t="s">
        <v>1995</v>
      </c>
      <c r="C249" s="3" t="s">
        <v>1999</v>
      </c>
      <c r="D249" s="25" t="s">
        <v>2000</v>
      </c>
      <c r="E249" s="26" t="s">
        <v>2001</v>
      </c>
      <c r="F249" s="26" t="s">
        <v>1073</v>
      </c>
      <c r="G249" s="11" t="str">
        <f t="shared" si="16"/>
        <v>5</v>
      </c>
      <c r="H249" s="27" t="s">
        <v>390</v>
      </c>
      <c r="I249" s="28" t="s">
        <v>391</v>
      </c>
      <c r="J249" s="28" t="s">
        <v>477</v>
      </c>
      <c r="K249" s="28" t="s">
        <v>478</v>
      </c>
      <c r="L249" s="4" t="s">
        <v>202</v>
      </c>
      <c r="M249" s="29" t="s">
        <v>383</v>
      </c>
      <c r="N249" s="4" t="s">
        <v>59</v>
      </c>
      <c r="O249" s="2" t="s">
        <v>2006</v>
      </c>
      <c r="P249" s="30">
        <v>16</v>
      </c>
      <c r="Q249" s="5" t="s">
        <v>19</v>
      </c>
      <c r="R249" s="32">
        <v>843410.4</v>
      </c>
      <c r="S249" s="32">
        <v>6824317.2999999998</v>
      </c>
      <c r="T249" s="32" t="s">
        <v>2004</v>
      </c>
      <c r="U249" s="32" t="s">
        <v>2005</v>
      </c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</row>
    <row r="250" spans="1:158" s="7" customFormat="1" x14ac:dyDescent="0.25">
      <c r="A250" s="2" t="s">
        <v>62</v>
      </c>
      <c r="B250" s="2" t="s">
        <v>63</v>
      </c>
      <c r="C250" s="3" t="str">
        <f t="shared" ref="C250:C313" si="18">+LEFT(D250,3)</f>
        <v>052</v>
      </c>
      <c r="D250" s="2" t="s">
        <v>64</v>
      </c>
      <c r="E250" s="2" t="s">
        <v>65</v>
      </c>
      <c r="F250" s="2" t="s">
        <v>66</v>
      </c>
      <c r="G250" s="3" t="str">
        <f t="shared" si="16"/>
        <v>5</v>
      </c>
      <c r="H250" s="2" t="s">
        <v>390</v>
      </c>
      <c r="I250" s="2" t="s">
        <v>391</v>
      </c>
      <c r="J250" s="2" t="s">
        <v>484</v>
      </c>
      <c r="K250" s="2" t="s">
        <v>485</v>
      </c>
      <c r="L250" s="4" t="s">
        <v>202</v>
      </c>
      <c r="M250" s="2" t="s">
        <v>383</v>
      </c>
      <c r="N250" s="4" t="s">
        <v>59</v>
      </c>
      <c r="O250" s="2" t="s">
        <v>2006</v>
      </c>
      <c r="P250" s="5" t="s">
        <v>19</v>
      </c>
      <c r="Q250" s="5">
        <v>10</v>
      </c>
      <c r="R250" s="6">
        <v>859903.1</v>
      </c>
      <c r="S250" s="6">
        <v>6780308.5999999996</v>
      </c>
      <c r="T250" s="7" t="s">
        <v>70</v>
      </c>
      <c r="U250" s="7" t="s">
        <v>71</v>
      </c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</row>
    <row r="251" spans="1:158" s="7" customFormat="1" x14ac:dyDescent="0.25">
      <c r="A251" s="2" t="s">
        <v>21</v>
      </c>
      <c r="B251" s="2" t="s">
        <v>50</v>
      </c>
      <c r="C251" s="3" t="str">
        <f t="shared" si="18"/>
        <v>052</v>
      </c>
      <c r="D251" s="2" t="s">
        <v>198</v>
      </c>
      <c r="E251" s="2" t="s">
        <v>199</v>
      </c>
      <c r="F251" s="2" t="s">
        <v>66</v>
      </c>
      <c r="G251" s="3" t="str">
        <f t="shared" si="16"/>
        <v>3</v>
      </c>
      <c r="H251" s="2" t="s">
        <v>118</v>
      </c>
      <c r="I251" s="2" t="s">
        <v>119</v>
      </c>
      <c r="J251" s="2" t="s">
        <v>200</v>
      </c>
      <c r="K251" s="2" t="s">
        <v>201</v>
      </c>
      <c r="L251" s="4" t="s">
        <v>202</v>
      </c>
      <c r="M251" s="2" t="s">
        <v>383</v>
      </c>
      <c r="N251" s="4" t="s">
        <v>59</v>
      </c>
      <c r="O251" s="2" t="s">
        <v>2006</v>
      </c>
      <c r="P251" s="5">
        <v>24</v>
      </c>
      <c r="Q251" s="5">
        <v>2</v>
      </c>
      <c r="R251" s="6">
        <v>859880.3</v>
      </c>
      <c r="S251" s="6">
        <v>6776914.5999999996</v>
      </c>
      <c r="T251" s="7" t="s">
        <v>203</v>
      </c>
      <c r="U251" s="7" t="s">
        <v>204</v>
      </c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</row>
    <row r="252" spans="1:158" s="8" customFormat="1" x14ac:dyDescent="0.25">
      <c r="A252" s="10" t="s">
        <v>21</v>
      </c>
      <c r="B252" s="10" t="s">
        <v>50</v>
      </c>
      <c r="C252" s="11" t="str">
        <f t="shared" si="18"/>
        <v>052</v>
      </c>
      <c r="D252" s="10" t="s">
        <v>198</v>
      </c>
      <c r="E252" s="10" t="s">
        <v>199</v>
      </c>
      <c r="F252" s="10" t="s">
        <v>66</v>
      </c>
      <c r="G252" s="11" t="str">
        <f t="shared" si="16"/>
        <v>3</v>
      </c>
      <c r="H252" s="10" t="s">
        <v>118</v>
      </c>
      <c r="I252" s="10" t="s">
        <v>119</v>
      </c>
      <c r="J252" s="10" t="s">
        <v>205</v>
      </c>
      <c r="K252" s="10" t="s">
        <v>206</v>
      </c>
      <c r="L252" s="12" t="s">
        <v>202</v>
      </c>
      <c r="M252" s="10" t="s">
        <v>383</v>
      </c>
      <c r="N252" s="12" t="s">
        <v>59</v>
      </c>
      <c r="O252" s="2" t="s">
        <v>2006</v>
      </c>
      <c r="P252" s="13">
        <v>23</v>
      </c>
      <c r="Q252" s="13">
        <v>4</v>
      </c>
      <c r="R252" s="6">
        <v>859880.3</v>
      </c>
      <c r="S252" s="6">
        <v>6776914.5999999996</v>
      </c>
      <c r="T252" s="7" t="s">
        <v>203</v>
      </c>
      <c r="U252" s="7" t="s">
        <v>204</v>
      </c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</row>
    <row r="253" spans="1:158" s="8" customFormat="1" x14ac:dyDescent="0.25">
      <c r="A253" s="2" t="s">
        <v>21</v>
      </c>
      <c r="B253" s="2" t="s">
        <v>50</v>
      </c>
      <c r="C253" s="3" t="str">
        <f t="shared" si="18"/>
        <v>052</v>
      </c>
      <c r="D253" s="2" t="s">
        <v>198</v>
      </c>
      <c r="E253" s="2" t="s">
        <v>199</v>
      </c>
      <c r="F253" s="2" t="s">
        <v>66</v>
      </c>
      <c r="G253" s="3" t="str">
        <f t="shared" si="16"/>
        <v>4</v>
      </c>
      <c r="H253" s="2" t="s">
        <v>240</v>
      </c>
      <c r="I253" s="2" t="s">
        <v>241</v>
      </c>
      <c r="J253" s="2" t="s">
        <v>337</v>
      </c>
      <c r="K253" s="2" t="s">
        <v>338</v>
      </c>
      <c r="L253" s="4" t="s">
        <v>202</v>
      </c>
      <c r="M253" s="2" t="s">
        <v>383</v>
      </c>
      <c r="N253" s="4" t="s">
        <v>59</v>
      </c>
      <c r="O253" s="2" t="s">
        <v>2006</v>
      </c>
      <c r="P253" s="5">
        <v>29</v>
      </c>
      <c r="Q253" s="5">
        <v>3</v>
      </c>
      <c r="R253" s="6">
        <v>859880.3</v>
      </c>
      <c r="S253" s="6">
        <v>6776914.5999999996</v>
      </c>
      <c r="T253" s="7" t="s">
        <v>203</v>
      </c>
      <c r="U253" s="7" t="s">
        <v>204</v>
      </c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</row>
    <row r="254" spans="1:158" s="7" customFormat="1" x14ac:dyDescent="0.25">
      <c r="A254" s="2" t="s">
        <v>21</v>
      </c>
      <c r="B254" s="2" t="s">
        <v>50</v>
      </c>
      <c r="C254" s="3" t="str">
        <f t="shared" si="18"/>
        <v>052</v>
      </c>
      <c r="D254" s="2" t="s">
        <v>198</v>
      </c>
      <c r="E254" s="2" t="s">
        <v>199</v>
      </c>
      <c r="F254" s="2" t="s">
        <v>66</v>
      </c>
      <c r="G254" s="3" t="str">
        <f t="shared" si="16"/>
        <v>4</v>
      </c>
      <c r="H254" s="2" t="s">
        <v>240</v>
      </c>
      <c r="I254" s="2" t="s">
        <v>241</v>
      </c>
      <c r="J254" s="2" t="s">
        <v>339</v>
      </c>
      <c r="K254" s="2" t="s">
        <v>340</v>
      </c>
      <c r="L254" s="4" t="s">
        <v>202</v>
      </c>
      <c r="M254" s="2" t="s">
        <v>383</v>
      </c>
      <c r="N254" s="4" t="s">
        <v>59</v>
      </c>
      <c r="O254" s="2" t="s">
        <v>2006</v>
      </c>
      <c r="P254" s="5">
        <v>32</v>
      </c>
      <c r="Q254" s="5">
        <v>3</v>
      </c>
      <c r="R254" s="6">
        <v>859880.3</v>
      </c>
      <c r="S254" s="6">
        <v>6776914.5999999996</v>
      </c>
      <c r="T254" s="7" t="s">
        <v>203</v>
      </c>
      <c r="U254" s="7" t="s">
        <v>204</v>
      </c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</row>
    <row r="255" spans="1:158" s="7" customFormat="1" x14ac:dyDescent="0.25">
      <c r="A255" s="2" t="s">
        <v>21</v>
      </c>
      <c r="B255" s="2" t="s">
        <v>22</v>
      </c>
      <c r="C255" s="3" t="str">
        <f t="shared" si="18"/>
        <v>055</v>
      </c>
      <c r="D255" s="2" t="s">
        <v>285</v>
      </c>
      <c r="E255" s="2" t="s">
        <v>286</v>
      </c>
      <c r="F255" s="2" t="s">
        <v>287</v>
      </c>
      <c r="G255" s="3" t="str">
        <f t="shared" si="16"/>
        <v>4</v>
      </c>
      <c r="H255" s="2" t="s">
        <v>240</v>
      </c>
      <c r="I255" s="2" t="s">
        <v>241</v>
      </c>
      <c r="J255" s="2" t="s">
        <v>337</v>
      </c>
      <c r="K255" s="2" t="s">
        <v>338</v>
      </c>
      <c r="L255" s="4" t="s">
        <v>202</v>
      </c>
      <c r="M255" s="2" t="s">
        <v>383</v>
      </c>
      <c r="N255" s="4" t="s">
        <v>59</v>
      </c>
      <c r="O255" s="2" t="s">
        <v>2006</v>
      </c>
      <c r="P255" s="5">
        <v>36</v>
      </c>
      <c r="Q255" s="5" t="s">
        <v>19</v>
      </c>
      <c r="R255" s="6">
        <v>874641.3</v>
      </c>
      <c r="S255" s="6">
        <v>6896623.7000000002</v>
      </c>
      <c r="T255" s="7" t="s">
        <v>288</v>
      </c>
      <c r="U255" s="7" t="s">
        <v>289</v>
      </c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</row>
    <row r="256" spans="1:158" s="7" customFormat="1" x14ac:dyDescent="0.25">
      <c r="A256" s="2" t="s">
        <v>21</v>
      </c>
      <c r="B256" s="2" t="s">
        <v>22</v>
      </c>
      <c r="C256" s="3" t="str">
        <f t="shared" si="18"/>
        <v>055</v>
      </c>
      <c r="D256" s="2" t="s">
        <v>285</v>
      </c>
      <c r="E256" s="2" t="s">
        <v>286</v>
      </c>
      <c r="F256" s="2" t="s">
        <v>287</v>
      </c>
      <c r="G256" s="3" t="str">
        <f t="shared" si="16"/>
        <v>4</v>
      </c>
      <c r="H256" s="2" t="s">
        <v>240</v>
      </c>
      <c r="I256" s="2" t="s">
        <v>241</v>
      </c>
      <c r="J256" s="2" t="s">
        <v>339</v>
      </c>
      <c r="K256" s="2" t="s">
        <v>340</v>
      </c>
      <c r="L256" s="4" t="s">
        <v>202</v>
      </c>
      <c r="M256" s="2" t="s">
        <v>383</v>
      </c>
      <c r="N256" s="4" t="s">
        <v>59</v>
      </c>
      <c r="O256" s="2" t="s">
        <v>2006</v>
      </c>
      <c r="P256" s="5">
        <v>13</v>
      </c>
      <c r="Q256" s="5" t="s">
        <v>19</v>
      </c>
      <c r="R256" s="6">
        <v>874641.3</v>
      </c>
      <c r="S256" s="6">
        <v>6896623.7000000002</v>
      </c>
      <c r="T256" s="7" t="s">
        <v>288</v>
      </c>
      <c r="U256" s="7" t="s">
        <v>289</v>
      </c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</row>
    <row r="257" spans="1:158" s="7" customFormat="1" x14ac:dyDescent="0.25">
      <c r="A257" s="2" t="s">
        <v>21</v>
      </c>
      <c r="B257" s="2" t="s">
        <v>50</v>
      </c>
      <c r="C257" s="3" t="str">
        <f t="shared" si="18"/>
        <v>070</v>
      </c>
      <c r="D257" s="2" t="s">
        <v>330</v>
      </c>
      <c r="E257" s="2" t="s">
        <v>331</v>
      </c>
      <c r="F257" s="2" t="s">
        <v>332</v>
      </c>
      <c r="G257" s="3" t="str">
        <f t="shared" si="16"/>
        <v>4</v>
      </c>
      <c r="H257" s="2" t="s">
        <v>240</v>
      </c>
      <c r="I257" s="2" t="s">
        <v>241</v>
      </c>
      <c r="J257" s="2" t="s">
        <v>339</v>
      </c>
      <c r="K257" s="2" t="s">
        <v>340</v>
      </c>
      <c r="L257" s="4" t="s">
        <v>202</v>
      </c>
      <c r="M257" s="2" t="s">
        <v>383</v>
      </c>
      <c r="N257" s="4" t="s">
        <v>59</v>
      </c>
      <c r="O257" s="2" t="s">
        <v>2006</v>
      </c>
      <c r="P257" s="5">
        <v>32</v>
      </c>
      <c r="Q257" s="5" t="s">
        <v>19</v>
      </c>
      <c r="R257" s="6">
        <v>952563.3</v>
      </c>
      <c r="S257" s="6">
        <v>6752673.7000000002</v>
      </c>
      <c r="T257" s="7" t="s">
        <v>333</v>
      </c>
      <c r="U257" s="7" t="s">
        <v>334</v>
      </c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</row>
    <row r="258" spans="1:158" s="7" customFormat="1" x14ac:dyDescent="0.25">
      <c r="A258" s="2" t="s">
        <v>21</v>
      </c>
      <c r="B258" s="2" t="s">
        <v>50</v>
      </c>
      <c r="C258" s="3" t="str">
        <f t="shared" si="18"/>
        <v>070</v>
      </c>
      <c r="D258" s="2" t="s">
        <v>330</v>
      </c>
      <c r="E258" s="2" t="s">
        <v>331</v>
      </c>
      <c r="F258" s="2" t="s">
        <v>332</v>
      </c>
      <c r="G258" s="3" t="str">
        <f t="shared" si="16"/>
        <v>5</v>
      </c>
      <c r="H258" s="2" t="s">
        <v>390</v>
      </c>
      <c r="I258" s="2" t="s">
        <v>391</v>
      </c>
      <c r="J258" s="2" t="s">
        <v>471</v>
      </c>
      <c r="K258" s="2" t="s">
        <v>472</v>
      </c>
      <c r="L258" s="4" t="s">
        <v>202</v>
      </c>
      <c r="M258" s="2" t="s">
        <v>383</v>
      </c>
      <c r="N258" s="4" t="s">
        <v>59</v>
      </c>
      <c r="O258" s="2" t="s">
        <v>2006</v>
      </c>
      <c r="P258" s="5">
        <v>18</v>
      </c>
      <c r="Q258" s="5" t="s">
        <v>19</v>
      </c>
      <c r="R258" s="6">
        <v>952563.3</v>
      </c>
      <c r="S258" s="6">
        <v>6752673.7000000002</v>
      </c>
      <c r="T258" s="7" t="s">
        <v>333</v>
      </c>
      <c r="U258" s="7" t="s">
        <v>334</v>
      </c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</row>
    <row r="259" spans="1:158" s="7" customFormat="1" x14ac:dyDescent="0.25">
      <c r="A259" s="2" t="s">
        <v>21</v>
      </c>
      <c r="B259" s="2" t="s">
        <v>22</v>
      </c>
      <c r="C259" s="3" t="str">
        <f t="shared" si="18"/>
        <v>077</v>
      </c>
      <c r="D259" s="2" t="s">
        <v>180</v>
      </c>
      <c r="E259" s="2" t="s">
        <v>181</v>
      </c>
      <c r="F259" s="2" t="s">
        <v>182</v>
      </c>
      <c r="G259" s="3" t="str">
        <f t="shared" si="16"/>
        <v>4</v>
      </c>
      <c r="H259" s="2" t="s">
        <v>240</v>
      </c>
      <c r="I259" s="2" t="s">
        <v>241</v>
      </c>
      <c r="J259" s="2" t="s">
        <v>339</v>
      </c>
      <c r="K259" s="2" t="s">
        <v>340</v>
      </c>
      <c r="L259" s="4" t="s">
        <v>202</v>
      </c>
      <c r="M259" s="2" t="s">
        <v>383</v>
      </c>
      <c r="N259" s="4" t="s">
        <v>59</v>
      </c>
      <c r="O259" s="2" t="s">
        <v>2006</v>
      </c>
      <c r="P259" s="5">
        <v>58</v>
      </c>
      <c r="Q259" s="5" t="s">
        <v>19</v>
      </c>
      <c r="R259" s="6">
        <v>675076.1</v>
      </c>
      <c r="S259" s="6">
        <v>6823148.7000000002</v>
      </c>
      <c r="T259" s="7" t="s">
        <v>183</v>
      </c>
      <c r="U259" s="7" t="s">
        <v>184</v>
      </c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</row>
    <row r="260" spans="1:158" s="7" customFormat="1" x14ac:dyDescent="0.25">
      <c r="A260" s="2" t="s">
        <v>21</v>
      </c>
      <c r="B260" s="2" t="s">
        <v>22</v>
      </c>
      <c r="C260" s="3" t="str">
        <f t="shared" si="18"/>
        <v>077</v>
      </c>
      <c r="D260" s="2" t="s">
        <v>180</v>
      </c>
      <c r="E260" s="2" t="s">
        <v>181</v>
      </c>
      <c r="F260" s="2" t="s">
        <v>182</v>
      </c>
      <c r="G260" s="3" t="str">
        <f t="shared" si="16"/>
        <v>5</v>
      </c>
      <c r="H260" s="2" t="s">
        <v>390</v>
      </c>
      <c r="I260" s="2" t="s">
        <v>391</v>
      </c>
      <c r="J260" s="2" t="s">
        <v>473</v>
      </c>
      <c r="K260" s="2" t="s">
        <v>474</v>
      </c>
      <c r="L260" s="4" t="s">
        <v>202</v>
      </c>
      <c r="M260" s="2" t="s">
        <v>383</v>
      </c>
      <c r="N260" s="4" t="s">
        <v>59</v>
      </c>
      <c r="O260" s="2" t="s">
        <v>2006</v>
      </c>
      <c r="P260" s="5">
        <v>6</v>
      </c>
      <c r="Q260" s="5" t="s">
        <v>19</v>
      </c>
      <c r="R260" s="6">
        <v>675076.1</v>
      </c>
      <c r="S260" s="6">
        <v>6823148.7000000002</v>
      </c>
      <c r="T260" s="7" t="s">
        <v>183</v>
      </c>
      <c r="U260" s="7" t="s">
        <v>184</v>
      </c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</row>
    <row r="261" spans="1:158" s="7" customFormat="1" x14ac:dyDescent="0.25">
      <c r="A261" s="2" t="s">
        <v>21</v>
      </c>
      <c r="B261" s="2" t="s">
        <v>22</v>
      </c>
      <c r="C261" s="3" t="str">
        <f t="shared" si="18"/>
        <v>077</v>
      </c>
      <c r="D261" s="2" t="s">
        <v>180</v>
      </c>
      <c r="E261" s="2" t="s">
        <v>181</v>
      </c>
      <c r="F261" s="2" t="s">
        <v>182</v>
      </c>
      <c r="G261" s="3" t="str">
        <f t="shared" si="16"/>
        <v>5</v>
      </c>
      <c r="H261" s="2" t="s">
        <v>390</v>
      </c>
      <c r="I261" s="2" t="s">
        <v>391</v>
      </c>
      <c r="J261" s="2" t="s">
        <v>477</v>
      </c>
      <c r="K261" s="2" t="s">
        <v>478</v>
      </c>
      <c r="L261" s="4" t="s">
        <v>202</v>
      </c>
      <c r="M261" s="2" t="s">
        <v>383</v>
      </c>
      <c r="N261" s="4" t="s">
        <v>59</v>
      </c>
      <c r="O261" s="2" t="s">
        <v>2006</v>
      </c>
      <c r="P261" s="5">
        <v>21</v>
      </c>
      <c r="Q261" s="5" t="s">
        <v>19</v>
      </c>
      <c r="R261" s="6">
        <v>675076.1</v>
      </c>
      <c r="S261" s="6">
        <v>6823148.7000000002</v>
      </c>
      <c r="T261" s="7" t="s">
        <v>183</v>
      </c>
      <c r="U261" s="7" t="s">
        <v>184</v>
      </c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</row>
    <row r="262" spans="1:158" s="7" customFormat="1" x14ac:dyDescent="0.25">
      <c r="A262" s="2" t="s">
        <v>21</v>
      </c>
      <c r="B262" s="2" t="s">
        <v>22</v>
      </c>
      <c r="C262" s="3" t="str">
        <f t="shared" si="18"/>
        <v>077</v>
      </c>
      <c r="D262" s="2" t="s">
        <v>318</v>
      </c>
      <c r="E262" s="2" t="s">
        <v>319</v>
      </c>
      <c r="F262" s="2" t="s">
        <v>320</v>
      </c>
      <c r="G262" s="3" t="str">
        <f t="shared" si="16"/>
        <v>4</v>
      </c>
      <c r="H262" s="2" t="s">
        <v>240</v>
      </c>
      <c r="I262" s="2" t="s">
        <v>241</v>
      </c>
      <c r="J262" s="2" t="s">
        <v>339</v>
      </c>
      <c r="K262" s="2" t="s">
        <v>340</v>
      </c>
      <c r="L262" s="4" t="s">
        <v>202</v>
      </c>
      <c r="M262" s="2" t="s">
        <v>383</v>
      </c>
      <c r="N262" s="4" t="s">
        <v>59</v>
      </c>
      <c r="O262" s="2" t="s">
        <v>2006</v>
      </c>
      <c r="P262" s="5">
        <v>27</v>
      </c>
      <c r="Q262" s="5" t="s">
        <v>19</v>
      </c>
      <c r="R262" s="6">
        <v>680062.7</v>
      </c>
      <c r="S262" s="6">
        <v>6865291.5999999996</v>
      </c>
      <c r="T262" s="7" t="s">
        <v>321</v>
      </c>
      <c r="U262" s="7" t="s">
        <v>322</v>
      </c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</row>
    <row r="263" spans="1:158" s="7" customFormat="1" x14ac:dyDescent="0.25">
      <c r="A263" s="2" t="s">
        <v>21</v>
      </c>
      <c r="B263" s="2" t="s">
        <v>22</v>
      </c>
      <c r="C263" s="3" t="str">
        <f t="shared" si="18"/>
        <v>077</v>
      </c>
      <c r="D263" s="2" t="s">
        <v>318</v>
      </c>
      <c r="E263" s="2" t="s">
        <v>319</v>
      </c>
      <c r="F263" s="2" t="s">
        <v>320</v>
      </c>
      <c r="G263" s="3" t="str">
        <f t="shared" si="16"/>
        <v>5</v>
      </c>
      <c r="H263" s="2" t="s">
        <v>390</v>
      </c>
      <c r="I263" s="2" t="s">
        <v>391</v>
      </c>
      <c r="J263" s="2" t="s">
        <v>477</v>
      </c>
      <c r="K263" s="2" t="s">
        <v>478</v>
      </c>
      <c r="L263" s="4" t="s">
        <v>202</v>
      </c>
      <c r="M263" s="2" t="s">
        <v>383</v>
      </c>
      <c r="N263" s="4" t="s">
        <v>59</v>
      </c>
      <c r="O263" s="2" t="s">
        <v>2006</v>
      </c>
      <c r="P263" s="5">
        <v>10</v>
      </c>
      <c r="Q263" s="5" t="s">
        <v>19</v>
      </c>
      <c r="R263" s="6">
        <v>680062.7</v>
      </c>
      <c r="S263" s="6">
        <v>6865291.5999999996</v>
      </c>
      <c r="T263" s="7" t="s">
        <v>321</v>
      </c>
      <c r="U263" s="7" t="s">
        <v>322</v>
      </c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</row>
    <row r="264" spans="1:158" s="7" customFormat="1" x14ac:dyDescent="0.25">
      <c r="A264" s="2" t="s">
        <v>21</v>
      </c>
      <c r="B264" s="2" t="s">
        <v>50</v>
      </c>
      <c r="C264" s="3" t="str">
        <f t="shared" si="18"/>
        <v>077</v>
      </c>
      <c r="D264" s="2" t="s">
        <v>162</v>
      </c>
      <c r="E264" s="2" t="s">
        <v>163</v>
      </c>
      <c r="F264" s="2" t="s">
        <v>164</v>
      </c>
      <c r="G264" s="3" t="str">
        <f t="shared" si="16"/>
        <v>4</v>
      </c>
      <c r="H264" s="2" t="s">
        <v>240</v>
      </c>
      <c r="I264" s="2" t="s">
        <v>241</v>
      </c>
      <c r="J264" s="2" t="s">
        <v>339</v>
      </c>
      <c r="K264" s="2" t="s">
        <v>340</v>
      </c>
      <c r="L264" s="4" t="s">
        <v>202</v>
      </c>
      <c r="M264" s="2" t="s">
        <v>383</v>
      </c>
      <c r="N264" s="4" t="s">
        <v>59</v>
      </c>
      <c r="O264" s="2" t="s">
        <v>2006</v>
      </c>
      <c r="P264" s="5">
        <v>57</v>
      </c>
      <c r="Q264" s="5" t="s">
        <v>19</v>
      </c>
      <c r="R264" s="6">
        <v>722406.2</v>
      </c>
      <c r="S264" s="6">
        <v>6827584.5</v>
      </c>
      <c r="T264" s="7" t="s">
        <v>165</v>
      </c>
      <c r="U264" s="7" t="s">
        <v>166</v>
      </c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</row>
    <row r="265" spans="1:158" s="7" customFormat="1" x14ac:dyDescent="0.25">
      <c r="A265" s="2" t="s">
        <v>21</v>
      </c>
      <c r="B265" s="2" t="s">
        <v>22</v>
      </c>
      <c r="C265" s="3" t="str">
        <f t="shared" si="18"/>
        <v>088</v>
      </c>
      <c r="D265" s="2" t="s">
        <v>323</v>
      </c>
      <c r="E265" s="2" t="s">
        <v>324</v>
      </c>
      <c r="F265" s="2" t="s">
        <v>325</v>
      </c>
      <c r="G265" s="3" t="str">
        <f t="shared" si="16"/>
        <v>4</v>
      </c>
      <c r="H265" s="2" t="s">
        <v>240</v>
      </c>
      <c r="I265" s="2" t="s">
        <v>241</v>
      </c>
      <c r="J265" s="2" t="s">
        <v>343</v>
      </c>
      <c r="K265" s="2" t="s">
        <v>344</v>
      </c>
      <c r="L265" s="4" t="s">
        <v>202</v>
      </c>
      <c r="M265" s="2" t="s">
        <v>383</v>
      </c>
      <c r="N265" s="4" t="s">
        <v>59</v>
      </c>
      <c r="O265" s="2" t="s">
        <v>2006</v>
      </c>
      <c r="P265" s="5">
        <v>9</v>
      </c>
      <c r="Q265" s="5" t="s">
        <v>19</v>
      </c>
      <c r="R265" s="6">
        <v>944129.1</v>
      </c>
      <c r="S265" s="6">
        <v>6813783.7000000002</v>
      </c>
      <c r="T265" s="7" t="s">
        <v>326</v>
      </c>
      <c r="U265" s="7" t="s">
        <v>327</v>
      </c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</row>
    <row r="266" spans="1:158" s="7" customFormat="1" x14ac:dyDescent="0.25">
      <c r="A266" s="2" t="s">
        <v>21</v>
      </c>
      <c r="B266" s="2" t="s">
        <v>144</v>
      </c>
      <c r="C266" s="3" t="str">
        <f t="shared" si="18"/>
        <v>088</v>
      </c>
      <c r="D266" s="2" t="s">
        <v>221</v>
      </c>
      <c r="E266" s="2" t="s">
        <v>222</v>
      </c>
      <c r="F266" s="2" t="s">
        <v>223</v>
      </c>
      <c r="G266" s="3" t="str">
        <f t="shared" si="16"/>
        <v>3</v>
      </c>
      <c r="H266" s="2" t="s">
        <v>210</v>
      </c>
      <c r="I266" s="2" t="s">
        <v>211</v>
      </c>
      <c r="J266" s="2" t="s">
        <v>224</v>
      </c>
      <c r="K266" s="2" t="s">
        <v>225</v>
      </c>
      <c r="L266" s="4" t="s">
        <v>202</v>
      </c>
      <c r="M266" s="2" t="s">
        <v>383</v>
      </c>
      <c r="N266" s="4" t="s">
        <v>59</v>
      </c>
      <c r="O266" s="2" t="s">
        <v>2006</v>
      </c>
      <c r="P266" s="5">
        <v>21</v>
      </c>
      <c r="Q266" s="5" t="s">
        <v>19</v>
      </c>
      <c r="R266" s="6">
        <v>932097.3</v>
      </c>
      <c r="S266" s="6">
        <v>6804435.7000000002</v>
      </c>
      <c r="T266" s="8" t="s">
        <v>226</v>
      </c>
      <c r="U266" s="8" t="s">
        <v>227</v>
      </c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</row>
    <row r="267" spans="1:158" s="7" customFormat="1" x14ac:dyDescent="0.25">
      <c r="A267" s="2" t="s">
        <v>21</v>
      </c>
      <c r="B267" s="2" t="s">
        <v>50</v>
      </c>
      <c r="C267" s="3" t="str">
        <f t="shared" si="18"/>
        <v>088</v>
      </c>
      <c r="D267" s="2" t="s">
        <v>216</v>
      </c>
      <c r="E267" s="2" t="s">
        <v>217</v>
      </c>
      <c r="F267" s="2" t="s">
        <v>218</v>
      </c>
      <c r="G267" s="3" t="str">
        <f t="shared" si="16"/>
        <v>4</v>
      </c>
      <c r="H267" s="2" t="s">
        <v>240</v>
      </c>
      <c r="I267" s="2" t="s">
        <v>241</v>
      </c>
      <c r="J267" s="2" t="s">
        <v>343</v>
      </c>
      <c r="K267" s="2" t="s">
        <v>344</v>
      </c>
      <c r="L267" s="4" t="s">
        <v>202</v>
      </c>
      <c r="M267" s="2" t="s">
        <v>383</v>
      </c>
      <c r="N267" s="4" t="s">
        <v>59</v>
      </c>
      <c r="O267" s="2" t="s">
        <v>2006</v>
      </c>
      <c r="P267" s="5">
        <v>16</v>
      </c>
      <c r="Q267" s="5" t="s">
        <v>19</v>
      </c>
      <c r="R267" s="6">
        <v>899726.5</v>
      </c>
      <c r="S267" s="6">
        <v>6809816.5</v>
      </c>
      <c r="T267" s="7" t="s">
        <v>219</v>
      </c>
      <c r="U267" s="7" t="s">
        <v>220</v>
      </c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</row>
    <row r="268" spans="1:158" s="7" customFormat="1" x14ac:dyDescent="0.25">
      <c r="A268" s="10" t="s">
        <v>21</v>
      </c>
      <c r="B268" s="10" t="s">
        <v>50</v>
      </c>
      <c r="C268" s="11" t="str">
        <f t="shared" si="18"/>
        <v>088</v>
      </c>
      <c r="D268" s="10" t="s">
        <v>216</v>
      </c>
      <c r="E268" s="10" t="s">
        <v>217</v>
      </c>
      <c r="F268" s="10" t="s">
        <v>218</v>
      </c>
      <c r="G268" s="11" t="str">
        <f t="shared" ref="G268:G299" si="19">+LEFT(J268,1)</f>
        <v>4</v>
      </c>
      <c r="H268" s="10" t="s">
        <v>348</v>
      </c>
      <c r="I268" s="10" t="s">
        <v>349</v>
      </c>
      <c r="J268" s="10" t="s">
        <v>356</v>
      </c>
      <c r="K268" s="10" t="s">
        <v>357</v>
      </c>
      <c r="L268" s="12" t="s">
        <v>202</v>
      </c>
      <c r="M268" s="10" t="s">
        <v>383</v>
      </c>
      <c r="N268" s="12" t="s">
        <v>59</v>
      </c>
      <c r="O268" s="2" t="s">
        <v>2006</v>
      </c>
      <c r="P268" s="13">
        <v>19</v>
      </c>
      <c r="Q268" s="13" t="s">
        <v>19</v>
      </c>
      <c r="R268" s="6">
        <v>899726.5</v>
      </c>
      <c r="S268" s="6">
        <v>6809816.5</v>
      </c>
      <c r="T268" s="7" t="s">
        <v>219</v>
      </c>
      <c r="U268" s="7" t="s">
        <v>220</v>
      </c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</row>
    <row r="269" spans="1:158" s="7" customFormat="1" x14ac:dyDescent="0.25">
      <c r="A269" s="2" t="s">
        <v>21</v>
      </c>
      <c r="B269" s="2" t="s">
        <v>50</v>
      </c>
      <c r="C269" s="3" t="str">
        <f t="shared" si="18"/>
        <v>088</v>
      </c>
      <c r="D269" s="2" t="s">
        <v>216</v>
      </c>
      <c r="E269" s="2" t="s">
        <v>217</v>
      </c>
      <c r="F269" s="2" t="s">
        <v>218</v>
      </c>
      <c r="G269" s="3" t="str">
        <f t="shared" si="19"/>
        <v>5</v>
      </c>
      <c r="H269" s="2" t="s">
        <v>390</v>
      </c>
      <c r="I269" s="2" t="s">
        <v>391</v>
      </c>
      <c r="J269" s="2" t="s">
        <v>465</v>
      </c>
      <c r="K269" s="2" t="s">
        <v>466</v>
      </c>
      <c r="L269" s="4" t="s">
        <v>202</v>
      </c>
      <c r="M269" s="2" t="s">
        <v>383</v>
      </c>
      <c r="N269" s="4" t="s">
        <v>59</v>
      </c>
      <c r="O269" s="2" t="s">
        <v>2006</v>
      </c>
      <c r="P269" s="5">
        <v>1</v>
      </c>
      <c r="Q269" s="5" t="s">
        <v>19</v>
      </c>
      <c r="R269" s="6">
        <v>899726.5</v>
      </c>
      <c r="S269" s="6">
        <v>6809816.5</v>
      </c>
      <c r="T269" s="7" t="s">
        <v>219</v>
      </c>
      <c r="U269" s="7" t="s">
        <v>220</v>
      </c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</row>
    <row r="270" spans="1:158" s="7" customFormat="1" x14ac:dyDescent="0.25">
      <c r="A270" s="2" t="s">
        <v>21</v>
      </c>
      <c r="B270" s="2" t="s">
        <v>50</v>
      </c>
      <c r="C270" s="3" t="str">
        <f t="shared" si="18"/>
        <v>088</v>
      </c>
      <c r="D270" s="2" t="s">
        <v>216</v>
      </c>
      <c r="E270" s="2" t="s">
        <v>217</v>
      </c>
      <c r="F270" s="2" t="s">
        <v>218</v>
      </c>
      <c r="G270" s="3" t="str">
        <f t="shared" si="19"/>
        <v>5</v>
      </c>
      <c r="H270" s="2" t="s">
        <v>390</v>
      </c>
      <c r="I270" s="2" t="s">
        <v>391</v>
      </c>
      <c r="J270" s="2" t="s">
        <v>467</v>
      </c>
      <c r="K270" s="2" t="s">
        <v>468</v>
      </c>
      <c r="L270" s="4" t="s">
        <v>202</v>
      </c>
      <c r="M270" s="2" t="s">
        <v>383</v>
      </c>
      <c r="N270" s="4" t="s">
        <v>59</v>
      </c>
      <c r="O270" s="2" t="s">
        <v>2006</v>
      </c>
      <c r="P270" s="5">
        <v>14</v>
      </c>
      <c r="Q270" s="5" t="s">
        <v>19</v>
      </c>
      <c r="R270" s="6">
        <v>899726.5</v>
      </c>
      <c r="S270" s="6">
        <v>6809816.5</v>
      </c>
      <c r="T270" s="7" t="s">
        <v>219</v>
      </c>
      <c r="U270" s="7" t="s">
        <v>220</v>
      </c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</row>
    <row r="271" spans="1:158" s="7" customFormat="1" x14ac:dyDescent="0.25">
      <c r="A271" s="2" t="s">
        <v>21</v>
      </c>
      <c r="B271" s="2" t="s">
        <v>50</v>
      </c>
      <c r="C271" s="3" t="str">
        <f t="shared" si="18"/>
        <v>088</v>
      </c>
      <c r="D271" s="2" t="s">
        <v>216</v>
      </c>
      <c r="E271" s="2" t="s">
        <v>217</v>
      </c>
      <c r="F271" s="2" t="s">
        <v>218</v>
      </c>
      <c r="G271" s="3" t="str">
        <f t="shared" si="19"/>
        <v>5</v>
      </c>
      <c r="H271" s="2" t="s">
        <v>390</v>
      </c>
      <c r="I271" s="2" t="s">
        <v>391</v>
      </c>
      <c r="J271" s="2" t="s">
        <v>471</v>
      </c>
      <c r="K271" s="2" t="s">
        <v>472</v>
      </c>
      <c r="L271" s="4" t="s">
        <v>202</v>
      </c>
      <c r="M271" s="2" t="s">
        <v>383</v>
      </c>
      <c r="N271" s="4" t="s">
        <v>59</v>
      </c>
      <c r="O271" s="2" t="s">
        <v>2006</v>
      </c>
      <c r="P271" s="5">
        <v>26</v>
      </c>
      <c r="Q271" s="5" t="s">
        <v>19</v>
      </c>
      <c r="R271" s="6">
        <v>899726.5</v>
      </c>
      <c r="S271" s="6">
        <v>6809816.5</v>
      </c>
      <c r="T271" s="7" t="s">
        <v>219</v>
      </c>
      <c r="U271" s="7" t="s">
        <v>220</v>
      </c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</row>
    <row r="272" spans="1:158" s="7" customFormat="1" x14ac:dyDescent="0.25">
      <c r="A272" s="10" t="s">
        <v>21</v>
      </c>
      <c r="B272" s="10" t="s">
        <v>50</v>
      </c>
      <c r="C272" s="11" t="str">
        <f t="shared" si="18"/>
        <v>088</v>
      </c>
      <c r="D272" s="10" t="s">
        <v>191</v>
      </c>
      <c r="E272" s="10" t="s">
        <v>192</v>
      </c>
      <c r="F272" s="10" t="s">
        <v>193</v>
      </c>
      <c r="G272" s="11" t="str">
        <f t="shared" si="19"/>
        <v>3</v>
      </c>
      <c r="H272" s="10" t="s">
        <v>118</v>
      </c>
      <c r="I272" s="10" t="s">
        <v>119</v>
      </c>
      <c r="J272" s="10" t="s">
        <v>205</v>
      </c>
      <c r="K272" s="10" t="s">
        <v>206</v>
      </c>
      <c r="L272" s="12" t="s">
        <v>202</v>
      </c>
      <c r="M272" s="10" t="s">
        <v>383</v>
      </c>
      <c r="N272" s="12" t="s">
        <v>59</v>
      </c>
      <c r="O272" s="2" t="s">
        <v>2006</v>
      </c>
      <c r="P272" s="13">
        <v>45</v>
      </c>
      <c r="Q272" s="13" t="s">
        <v>19</v>
      </c>
      <c r="R272" s="6">
        <v>967024.9</v>
      </c>
      <c r="S272" s="6">
        <v>6775180.7000000002</v>
      </c>
      <c r="T272" s="7" t="s">
        <v>194</v>
      </c>
      <c r="U272" s="7" t="s">
        <v>195</v>
      </c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</row>
    <row r="273" spans="1:158" s="7" customFormat="1" x14ac:dyDescent="0.25">
      <c r="A273" s="2" t="s">
        <v>21</v>
      </c>
      <c r="B273" s="2" t="s">
        <v>50</v>
      </c>
      <c r="C273" s="3" t="str">
        <f t="shared" si="18"/>
        <v>088</v>
      </c>
      <c r="D273" s="2" t="s">
        <v>191</v>
      </c>
      <c r="E273" s="2" t="s">
        <v>192</v>
      </c>
      <c r="F273" s="2" t="s">
        <v>193</v>
      </c>
      <c r="G273" s="3" t="str">
        <f t="shared" si="19"/>
        <v>4</v>
      </c>
      <c r="H273" s="2" t="s">
        <v>240</v>
      </c>
      <c r="I273" s="2" t="s">
        <v>241</v>
      </c>
      <c r="J273" s="2" t="s">
        <v>337</v>
      </c>
      <c r="K273" s="2" t="s">
        <v>338</v>
      </c>
      <c r="L273" s="4" t="s">
        <v>202</v>
      </c>
      <c r="M273" s="2" t="s">
        <v>383</v>
      </c>
      <c r="N273" s="4" t="s">
        <v>59</v>
      </c>
      <c r="O273" s="2" t="s">
        <v>2006</v>
      </c>
      <c r="P273" s="5">
        <v>42</v>
      </c>
      <c r="Q273" s="5" t="s">
        <v>19</v>
      </c>
      <c r="R273" s="6">
        <v>967024.9</v>
      </c>
      <c r="S273" s="6">
        <v>6775180.7000000002</v>
      </c>
      <c r="T273" s="7" t="s">
        <v>194</v>
      </c>
      <c r="U273" s="7" t="s">
        <v>195</v>
      </c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</row>
    <row r="274" spans="1:158" s="7" customFormat="1" x14ac:dyDescent="0.25">
      <c r="A274" s="2" t="s">
        <v>21</v>
      </c>
      <c r="B274" s="2" t="s">
        <v>50</v>
      </c>
      <c r="C274" s="3" t="str">
        <f t="shared" si="18"/>
        <v>088</v>
      </c>
      <c r="D274" s="2" t="s">
        <v>191</v>
      </c>
      <c r="E274" s="2" t="s">
        <v>192</v>
      </c>
      <c r="F274" s="2" t="s">
        <v>193</v>
      </c>
      <c r="G274" s="3" t="str">
        <f t="shared" si="19"/>
        <v>4</v>
      </c>
      <c r="H274" s="2" t="s">
        <v>240</v>
      </c>
      <c r="I274" s="2" t="s">
        <v>241</v>
      </c>
      <c r="J274" s="2" t="s">
        <v>341</v>
      </c>
      <c r="K274" s="2" t="s">
        <v>342</v>
      </c>
      <c r="L274" s="4" t="s">
        <v>202</v>
      </c>
      <c r="M274" s="2" t="s">
        <v>383</v>
      </c>
      <c r="N274" s="4" t="s">
        <v>59</v>
      </c>
      <c r="O274" s="2" t="s">
        <v>2006</v>
      </c>
      <c r="P274" s="5">
        <v>12</v>
      </c>
      <c r="Q274" s="5" t="s">
        <v>19</v>
      </c>
      <c r="R274" s="6">
        <v>967024.9</v>
      </c>
      <c r="S274" s="6">
        <v>6775180.7000000002</v>
      </c>
      <c r="T274" s="7" t="s">
        <v>194</v>
      </c>
      <c r="U274" s="7" t="s">
        <v>195</v>
      </c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</row>
    <row r="275" spans="1:158" s="7" customFormat="1" x14ac:dyDescent="0.25">
      <c r="A275" s="2" t="s">
        <v>21</v>
      </c>
      <c r="B275" s="2" t="s">
        <v>50</v>
      </c>
      <c r="C275" s="3" t="str">
        <f t="shared" si="18"/>
        <v>088</v>
      </c>
      <c r="D275" s="2" t="s">
        <v>191</v>
      </c>
      <c r="E275" s="2" t="s">
        <v>192</v>
      </c>
      <c r="F275" s="2" t="s">
        <v>193</v>
      </c>
      <c r="G275" s="3" t="str">
        <f t="shared" si="19"/>
        <v>4</v>
      </c>
      <c r="H275" s="2" t="s">
        <v>240</v>
      </c>
      <c r="I275" s="2" t="s">
        <v>241</v>
      </c>
      <c r="J275" s="2" t="s">
        <v>343</v>
      </c>
      <c r="K275" s="2" t="s">
        <v>344</v>
      </c>
      <c r="L275" s="4" t="s">
        <v>202</v>
      </c>
      <c r="M275" s="2" t="s">
        <v>383</v>
      </c>
      <c r="N275" s="4" t="s">
        <v>59</v>
      </c>
      <c r="O275" s="2" t="s">
        <v>2006</v>
      </c>
      <c r="P275" s="5">
        <v>38</v>
      </c>
      <c r="Q275" s="5" t="s">
        <v>19</v>
      </c>
      <c r="R275" s="6">
        <v>967024.9</v>
      </c>
      <c r="S275" s="6">
        <v>6775180.7000000002</v>
      </c>
      <c r="T275" s="7" t="s">
        <v>194</v>
      </c>
      <c r="U275" s="7" t="s">
        <v>195</v>
      </c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</row>
    <row r="276" spans="1:158" s="7" customFormat="1" x14ac:dyDescent="0.25">
      <c r="A276" s="2" t="s">
        <v>21</v>
      </c>
      <c r="B276" s="2" t="s">
        <v>50</v>
      </c>
      <c r="C276" s="3" t="str">
        <f t="shared" si="18"/>
        <v>089</v>
      </c>
      <c r="D276" s="2" t="s">
        <v>261</v>
      </c>
      <c r="E276" s="2" t="s">
        <v>262</v>
      </c>
      <c r="F276" s="2" t="s">
        <v>263</v>
      </c>
      <c r="G276" s="3" t="str">
        <f t="shared" si="19"/>
        <v>4</v>
      </c>
      <c r="H276" s="2" t="s">
        <v>240</v>
      </c>
      <c r="I276" s="2" t="s">
        <v>241</v>
      </c>
      <c r="J276" s="2" t="s">
        <v>339</v>
      </c>
      <c r="K276" s="2" t="s">
        <v>340</v>
      </c>
      <c r="L276" s="4" t="s">
        <v>202</v>
      </c>
      <c r="M276" s="2" t="s">
        <v>383</v>
      </c>
      <c r="N276" s="4" t="s">
        <v>59</v>
      </c>
      <c r="O276" s="2" t="s">
        <v>2006</v>
      </c>
      <c r="P276" s="5">
        <v>32</v>
      </c>
      <c r="Q276" s="5" t="s">
        <v>19</v>
      </c>
      <c r="R276" s="6">
        <v>741295.1</v>
      </c>
      <c r="S276" s="6">
        <v>6743712.5</v>
      </c>
      <c r="T276" s="7" t="s">
        <v>264</v>
      </c>
      <c r="U276" s="7" t="s">
        <v>265</v>
      </c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</row>
    <row r="277" spans="1:158" s="7" customFormat="1" x14ac:dyDescent="0.25">
      <c r="A277" s="2" t="s">
        <v>21</v>
      </c>
      <c r="B277" s="2" t="s">
        <v>50</v>
      </c>
      <c r="C277" s="3" t="str">
        <f t="shared" si="18"/>
        <v>002</v>
      </c>
      <c r="D277" s="2" t="s">
        <v>488</v>
      </c>
      <c r="E277" s="2" t="s">
        <v>52</v>
      </c>
      <c r="F277" s="2" t="s">
        <v>239</v>
      </c>
      <c r="G277" s="3" t="str">
        <f t="shared" si="19"/>
        <v>5</v>
      </c>
      <c r="H277" s="2" t="s">
        <v>390</v>
      </c>
      <c r="I277" s="2" t="s">
        <v>391</v>
      </c>
      <c r="J277" s="2" t="s">
        <v>489</v>
      </c>
      <c r="K277" s="2" t="s">
        <v>490</v>
      </c>
      <c r="L277" s="4" t="s">
        <v>347</v>
      </c>
      <c r="M277" s="2" t="s">
        <v>386</v>
      </c>
      <c r="N277" s="4" t="s">
        <v>59</v>
      </c>
      <c r="O277" s="2" t="s">
        <v>2006</v>
      </c>
      <c r="P277" s="5">
        <v>24</v>
      </c>
      <c r="Q277" s="5" t="s">
        <v>19</v>
      </c>
      <c r="R277" s="6">
        <v>722386.2</v>
      </c>
      <c r="S277" s="6">
        <v>6919149.2999999998</v>
      </c>
      <c r="T277" s="7" t="s">
        <v>491</v>
      </c>
      <c r="U277" s="7" t="s">
        <v>492</v>
      </c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</row>
    <row r="278" spans="1:158" s="7" customFormat="1" x14ac:dyDescent="0.25">
      <c r="A278" s="2" t="s">
        <v>21</v>
      </c>
      <c r="B278" s="2" t="s">
        <v>50</v>
      </c>
      <c r="C278" s="3" t="str">
        <f t="shared" si="18"/>
        <v>002</v>
      </c>
      <c r="D278" s="2" t="s">
        <v>479</v>
      </c>
      <c r="E278" s="2" t="s">
        <v>480</v>
      </c>
      <c r="F278" s="2" t="s">
        <v>481</v>
      </c>
      <c r="G278" s="3" t="str">
        <f t="shared" si="19"/>
        <v>5</v>
      </c>
      <c r="H278" s="2" t="s">
        <v>390</v>
      </c>
      <c r="I278" s="2" t="s">
        <v>391</v>
      </c>
      <c r="J278" s="2" t="s">
        <v>489</v>
      </c>
      <c r="K278" s="2" t="s">
        <v>490</v>
      </c>
      <c r="L278" s="4" t="s">
        <v>347</v>
      </c>
      <c r="M278" s="2" t="s">
        <v>386</v>
      </c>
      <c r="N278" s="4" t="s">
        <v>59</v>
      </c>
      <c r="O278" s="2" t="s">
        <v>2006</v>
      </c>
      <c r="P278" s="5">
        <v>18</v>
      </c>
      <c r="Q278" s="5" t="s">
        <v>19</v>
      </c>
      <c r="R278" s="6">
        <v>729468.1</v>
      </c>
      <c r="S278" s="6">
        <v>6883014.2999999998</v>
      </c>
      <c r="T278" s="7" t="s">
        <v>482</v>
      </c>
      <c r="U278" s="7" t="s">
        <v>483</v>
      </c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</row>
    <row r="279" spans="1:158" s="7" customFormat="1" x14ac:dyDescent="0.25">
      <c r="A279" s="2" t="s">
        <v>21</v>
      </c>
      <c r="B279" s="2" t="s">
        <v>22</v>
      </c>
      <c r="C279" s="3" t="str">
        <f t="shared" si="18"/>
        <v>008</v>
      </c>
      <c r="D279" s="2" t="s">
        <v>246</v>
      </c>
      <c r="E279" s="2" t="s">
        <v>247</v>
      </c>
      <c r="F279" s="2" t="s">
        <v>248</v>
      </c>
      <c r="G279" s="3" t="str">
        <f t="shared" si="19"/>
        <v>5</v>
      </c>
      <c r="H279" s="2" t="s">
        <v>390</v>
      </c>
      <c r="I279" s="2" t="s">
        <v>391</v>
      </c>
      <c r="J279" s="2" t="s">
        <v>489</v>
      </c>
      <c r="K279" s="2" t="s">
        <v>490</v>
      </c>
      <c r="L279" s="4" t="s">
        <v>347</v>
      </c>
      <c r="M279" s="2" t="s">
        <v>386</v>
      </c>
      <c r="N279" s="4" t="s">
        <v>59</v>
      </c>
      <c r="O279" s="2" t="s">
        <v>2006</v>
      </c>
      <c r="P279" s="5">
        <v>21</v>
      </c>
      <c r="Q279" s="5" t="s">
        <v>19</v>
      </c>
      <c r="R279" s="6">
        <v>823549.3</v>
      </c>
      <c r="S279" s="6">
        <v>6962468.2000000002</v>
      </c>
      <c r="T279" s="7" t="s">
        <v>249</v>
      </c>
      <c r="U279" s="7" t="s">
        <v>250</v>
      </c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</row>
    <row r="280" spans="1:158" s="7" customFormat="1" x14ac:dyDescent="0.25">
      <c r="A280" s="2" t="s">
        <v>21</v>
      </c>
      <c r="B280" s="2" t="s">
        <v>22</v>
      </c>
      <c r="C280" s="3" t="str">
        <f t="shared" si="18"/>
        <v>010</v>
      </c>
      <c r="D280" s="2" t="s">
        <v>358</v>
      </c>
      <c r="E280" s="2" t="s">
        <v>359</v>
      </c>
      <c r="F280" s="2" t="s">
        <v>360</v>
      </c>
      <c r="G280" s="3" t="str">
        <f t="shared" si="19"/>
        <v>5</v>
      </c>
      <c r="H280" s="2" t="s">
        <v>390</v>
      </c>
      <c r="I280" s="2" t="s">
        <v>391</v>
      </c>
      <c r="J280" s="2" t="s">
        <v>486</v>
      </c>
      <c r="K280" s="2" t="s">
        <v>487</v>
      </c>
      <c r="L280" s="4" t="s">
        <v>347</v>
      </c>
      <c r="M280" s="2" t="s">
        <v>386</v>
      </c>
      <c r="N280" s="4" t="s">
        <v>59</v>
      </c>
      <c r="O280" s="2" t="s">
        <v>2006</v>
      </c>
      <c r="P280" s="5">
        <v>12</v>
      </c>
      <c r="Q280" s="5" t="s">
        <v>19</v>
      </c>
      <c r="R280" s="6">
        <v>752925.6</v>
      </c>
      <c r="S280" s="6">
        <v>6824305.4000000004</v>
      </c>
      <c r="T280" s="7" t="s">
        <v>361</v>
      </c>
      <c r="U280" s="7" t="s">
        <v>362</v>
      </c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</row>
    <row r="281" spans="1:158" s="7" customFormat="1" x14ac:dyDescent="0.25">
      <c r="A281" s="2" t="s">
        <v>21</v>
      </c>
      <c r="B281" s="2" t="s">
        <v>22</v>
      </c>
      <c r="C281" s="3" t="str">
        <f t="shared" si="18"/>
        <v>010</v>
      </c>
      <c r="D281" s="2" t="s">
        <v>358</v>
      </c>
      <c r="E281" s="2" t="s">
        <v>359</v>
      </c>
      <c r="F281" s="2" t="s">
        <v>360</v>
      </c>
      <c r="G281" s="3" t="str">
        <f t="shared" si="19"/>
        <v>5</v>
      </c>
      <c r="H281" s="2" t="s">
        <v>390</v>
      </c>
      <c r="I281" s="2" t="s">
        <v>391</v>
      </c>
      <c r="J281" s="2" t="s">
        <v>489</v>
      </c>
      <c r="K281" s="2" t="s">
        <v>490</v>
      </c>
      <c r="L281" s="4" t="s">
        <v>347</v>
      </c>
      <c r="M281" s="2" t="s">
        <v>386</v>
      </c>
      <c r="N281" s="4" t="s">
        <v>59</v>
      </c>
      <c r="O281" s="2" t="s">
        <v>2006</v>
      </c>
      <c r="P281" s="5">
        <v>23</v>
      </c>
      <c r="Q281" s="5" t="s">
        <v>19</v>
      </c>
      <c r="R281" s="6">
        <v>752925.6</v>
      </c>
      <c r="S281" s="6">
        <v>6824305.4000000004</v>
      </c>
      <c r="T281" s="7" t="s">
        <v>361</v>
      </c>
      <c r="U281" s="7" t="s">
        <v>362</v>
      </c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</row>
    <row r="282" spans="1:158" s="7" customFormat="1" x14ac:dyDescent="0.25">
      <c r="A282" s="10" t="s">
        <v>62</v>
      </c>
      <c r="B282" s="10" t="s">
        <v>63</v>
      </c>
      <c r="C282" s="11" t="str">
        <f t="shared" si="18"/>
        <v>010</v>
      </c>
      <c r="D282" s="10" t="s">
        <v>372</v>
      </c>
      <c r="E282" s="10" t="s">
        <v>373</v>
      </c>
      <c r="F282" s="10" t="s">
        <v>374</v>
      </c>
      <c r="G282" s="11" t="str">
        <f t="shared" si="19"/>
        <v>4</v>
      </c>
      <c r="H282" s="10" t="s">
        <v>363</v>
      </c>
      <c r="I282" s="10" t="s">
        <v>364</v>
      </c>
      <c r="J282" s="10" t="s">
        <v>384</v>
      </c>
      <c r="K282" s="10" t="s">
        <v>385</v>
      </c>
      <c r="L282" s="12" t="s">
        <v>347</v>
      </c>
      <c r="M282" s="10" t="s">
        <v>386</v>
      </c>
      <c r="N282" s="12" t="s">
        <v>59</v>
      </c>
      <c r="O282" s="2" t="s">
        <v>2006</v>
      </c>
      <c r="P282" s="13" t="s">
        <v>19</v>
      </c>
      <c r="Q282" s="13">
        <v>25</v>
      </c>
      <c r="R282" s="6">
        <v>782046.1</v>
      </c>
      <c r="S282" s="6">
        <v>6803369.4000000004</v>
      </c>
      <c r="T282" s="7" t="s">
        <v>375</v>
      </c>
      <c r="U282" s="7" t="s">
        <v>376</v>
      </c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</row>
    <row r="283" spans="1:158" s="7" customFormat="1" x14ac:dyDescent="0.25">
      <c r="A283" s="2" t="s">
        <v>62</v>
      </c>
      <c r="B283" s="2" t="s">
        <v>63</v>
      </c>
      <c r="C283" s="3" t="str">
        <f t="shared" si="18"/>
        <v>010</v>
      </c>
      <c r="D283" s="2" t="s">
        <v>372</v>
      </c>
      <c r="E283" s="2" t="s">
        <v>373</v>
      </c>
      <c r="F283" s="2" t="s">
        <v>374</v>
      </c>
      <c r="G283" s="3" t="str">
        <f t="shared" si="19"/>
        <v>5</v>
      </c>
      <c r="H283" s="2" t="s">
        <v>390</v>
      </c>
      <c r="I283" s="2" t="s">
        <v>391</v>
      </c>
      <c r="J283" s="2" t="s">
        <v>489</v>
      </c>
      <c r="K283" s="2" t="s">
        <v>490</v>
      </c>
      <c r="L283" s="4" t="s">
        <v>347</v>
      </c>
      <c r="M283" s="2" t="s">
        <v>386</v>
      </c>
      <c r="N283" s="4" t="s">
        <v>59</v>
      </c>
      <c r="O283" s="2" t="s">
        <v>2006</v>
      </c>
      <c r="P283" s="5" t="s">
        <v>19</v>
      </c>
      <c r="Q283" s="5">
        <v>16</v>
      </c>
      <c r="R283" s="6">
        <v>782046.1</v>
      </c>
      <c r="S283" s="6">
        <v>6803369.4000000004</v>
      </c>
      <c r="T283" s="8" t="s">
        <v>375</v>
      </c>
      <c r="U283" s="8" t="s">
        <v>376</v>
      </c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</row>
    <row r="284" spans="1:158" s="7" customFormat="1" x14ac:dyDescent="0.25">
      <c r="A284" s="2" t="s">
        <v>21</v>
      </c>
      <c r="B284" s="2" t="s">
        <v>50</v>
      </c>
      <c r="C284" s="3" t="str">
        <f t="shared" si="18"/>
        <v>021</v>
      </c>
      <c r="D284" s="2" t="s">
        <v>115</v>
      </c>
      <c r="E284" s="2" t="s">
        <v>116</v>
      </c>
      <c r="F284" s="2" t="s">
        <v>117</v>
      </c>
      <c r="G284" s="3" t="str">
        <f t="shared" si="19"/>
        <v>5</v>
      </c>
      <c r="H284" s="2" t="s">
        <v>390</v>
      </c>
      <c r="I284" s="2" t="s">
        <v>391</v>
      </c>
      <c r="J284" s="2" t="s">
        <v>489</v>
      </c>
      <c r="K284" s="2" t="s">
        <v>490</v>
      </c>
      <c r="L284" s="4" t="s">
        <v>347</v>
      </c>
      <c r="M284" s="2" t="s">
        <v>386</v>
      </c>
      <c r="N284" s="4" t="s">
        <v>59</v>
      </c>
      <c r="O284" s="2" t="s">
        <v>2006</v>
      </c>
      <c r="P284" s="5">
        <v>15</v>
      </c>
      <c r="Q284" s="5" t="s">
        <v>19</v>
      </c>
      <c r="R284" s="6">
        <v>854799</v>
      </c>
      <c r="S284" s="6">
        <v>6692851.5999999996</v>
      </c>
      <c r="T284" s="7" t="s">
        <v>122</v>
      </c>
      <c r="U284" s="7" t="s">
        <v>123</v>
      </c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</row>
    <row r="285" spans="1:158" s="7" customFormat="1" x14ac:dyDescent="0.25">
      <c r="A285" s="2" t="s">
        <v>62</v>
      </c>
      <c r="B285" s="2" t="s">
        <v>50</v>
      </c>
      <c r="C285" s="3" t="str">
        <f t="shared" si="18"/>
        <v>021</v>
      </c>
      <c r="D285" s="2" t="s">
        <v>314</v>
      </c>
      <c r="E285" s="2" t="s">
        <v>315</v>
      </c>
      <c r="F285" s="2" t="s">
        <v>117</v>
      </c>
      <c r="G285" s="3" t="str">
        <f t="shared" si="19"/>
        <v>4</v>
      </c>
      <c r="H285" s="2" t="s">
        <v>240</v>
      </c>
      <c r="I285" s="2" t="s">
        <v>241</v>
      </c>
      <c r="J285" s="2" t="s">
        <v>345</v>
      </c>
      <c r="K285" s="2" t="s">
        <v>346</v>
      </c>
      <c r="L285" s="4" t="s">
        <v>347</v>
      </c>
      <c r="M285" s="2" t="s">
        <v>386</v>
      </c>
      <c r="N285" s="4" t="s">
        <v>59</v>
      </c>
      <c r="O285" s="2" t="s">
        <v>2006</v>
      </c>
      <c r="P285" s="5">
        <v>41</v>
      </c>
      <c r="Q285" s="5" t="s">
        <v>19</v>
      </c>
      <c r="R285" s="6">
        <v>853949.6</v>
      </c>
      <c r="S285" s="6">
        <v>6692411</v>
      </c>
      <c r="T285" s="6" t="s">
        <v>316</v>
      </c>
      <c r="U285" s="6" t="s">
        <v>317</v>
      </c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</row>
    <row r="286" spans="1:158" s="7" customFormat="1" x14ac:dyDescent="0.25">
      <c r="A286" s="2" t="s">
        <v>21</v>
      </c>
      <c r="B286" s="2" t="s">
        <v>50</v>
      </c>
      <c r="C286" s="3" t="str">
        <f t="shared" si="18"/>
        <v>051</v>
      </c>
      <c r="D286" s="2" t="s">
        <v>493</v>
      </c>
      <c r="E286" s="2" t="s">
        <v>494</v>
      </c>
      <c r="F286" s="2" t="s">
        <v>495</v>
      </c>
      <c r="G286" s="3" t="str">
        <f t="shared" si="19"/>
        <v>5</v>
      </c>
      <c r="H286" s="2" t="s">
        <v>390</v>
      </c>
      <c r="I286" s="2" t="s">
        <v>391</v>
      </c>
      <c r="J286" s="2" t="s">
        <v>489</v>
      </c>
      <c r="K286" s="2" t="s">
        <v>490</v>
      </c>
      <c r="L286" s="4" t="s">
        <v>347</v>
      </c>
      <c r="M286" s="2" t="s">
        <v>386</v>
      </c>
      <c r="N286" s="4" t="s">
        <v>59</v>
      </c>
      <c r="O286" s="2" t="s">
        <v>2006</v>
      </c>
      <c r="P286" s="5">
        <v>18</v>
      </c>
      <c r="Q286" s="5" t="s">
        <v>19</v>
      </c>
      <c r="R286" s="6">
        <v>770536.3</v>
      </c>
      <c r="S286" s="6">
        <v>6882563.7000000002</v>
      </c>
      <c r="T286" s="7" t="s">
        <v>496</v>
      </c>
      <c r="U286" s="7" t="s">
        <v>497</v>
      </c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</row>
    <row r="287" spans="1:158" s="7" customFormat="1" x14ac:dyDescent="0.25">
      <c r="A287" s="2" t="s">
        <v>62</v>
      </c>
      <c r="B287" s="2" t="s">
        <v>63</v>
      </c>
      <c r="C287" s="3" t="str">
        <f t="shared" si="18"/>
        <v>051</v>
      </c>
      <c r="D287" s="2" t="s">
        <v>432</v>
      </c>
      <c r="E287" s="2" t="s">
        <v>433</v>
      </c>
      <c r="F287" s="2" t="s">
        <v>434</v>
      </c>
      <c r="G287" s="3" t="str">
        <f t="shared" si="19"/>
        <v>5</v>
      </c>
      <c r="H287" s="2" t="s">
        <v>390</v>
      </c>
      <c r="I287" s="2" t="s">
        <v>391</v>
      </c>
      <c r="J287" s="2" t="s">
        <v>489</v>
      </c>
      <c r="K287" s="2" t="s">
        <v>490</v>
      </c>
      <c r="L287" s="4" t="s">
        <v>347</v>
      </c>
      <c r="M287" s="2" t="s">
        <v>386</v>
      </c>
      <c r="N287" s="4" t="s">
        <v>59</v>
      </c>
      <c r="O287" s="2" t="s">
        <v>2006</v>
      </c>
      <c r="P287" s="5" t="s">
        <v>19</v>
      </c>
      <c r="Q287" s="5">
        <v>8</v>
      </c>
      <c r="R287" s="6">
        <v>765258.6</v>
      </c>
      <c r="S287" s="6">
        <v>6908543</v>
      </c>
      <c r="T287" s="8" t="s">
        <v>435</v>
      </c>
      <c r="U287" s="8" t="s">
        <v>436</v>
      </c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</row>
    <row r="288" spans="1:158" s="7" customFormat="1" x14ac:dyDescent="0.25">
      <c r="A288" s="2" t="s">
        <v>21</v>
      </c>
      <c r="B288" s="2" t="s">
        <v>22</v>
      </c>
      <c r="C288" s="3" t="str">
        <f t="shared" si="18"/>
        <v>055</v>
      </c>
      <c r="D288" s="2" t="s">
        <v>285</v>
      </c>
      <c r="E288" s="2" t="s">
        <v>286</v>
      </c>
      <c r="F288" s="2" t="s">
        <v>287</v>
      </c>
      <c r="G288" s="3" t="str">
        <f t="shared" si="19"/>
        <v>5</v>
      </c>
      <c r="H288" s="2" t="s">
        <v>390</v>
      </c>
      <c r="I288" s="2" t="s">
        <v>391</v>
      </c>
      <c r="J288" s="2" t="s">
        <v>489</v>
      </c>
      <c r="K288" s="2" t="s">
        <v>490</v>
      </c>
      <c r="L288" s="4" t="s">
        <v>347</v>
      </c>
      <c r="M288" s="2" t="s">
        <v>386</v>
      </c>
      <c r="N288" s="4" t="s">
        <v>59</v>
      </c>
      <c r="O288" s="2" t="s">
        <v>2006</v>
      </c>
      <c r="P288" s="5">
        <v>13</v>
      </c>
      <c r="Q288" s="5" t="s">
        <v>19</v>
      </c>
      <c r="R288" s="6">
        <v>874641.3</v>
      </c>
      <c r="S288" s="6">
        <v>6896623.7000000002</v>
      </c>
      <c r="T288" s="7" t="s">
        <v>288</v>
      </c>
      <c r="U288" s="7" t="s">
        <v>289</v>
      </c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</row>
    <row r="289" spans="1:158" s="7" customFormat="1" x14ac:dyDescent="0.25">
      <c r="A289" s="2" t="s">
        <v>21</v>
      </c>
      <c r="B289" s="2" t="s">
        <v>50</v>
      </c>
      <c r="C289" s="3" t="str">
        <f t="shared" si="18"/>
        <v>070</v>
      </c>
      <c r="D289" s="2" t="s">
        <v>330</v>
      </c>
      <c r="E289" s="2" t="s">
        <v>331</v>
      </c>
      <c r="F289" s="2" t="s">
        <v>332</v>
      </c>
      <c r="G289" s="3" t="str">
        <f t="shared" si="19"/>
        <v>5</v>
      </c>
      <c r="H289" s="2" t="s">
        <v>390</v>
      </c>
      <c r="I289" s="2" t="s">
        <v>391</v>
      </c>
      <c r="J289" s="2" t="s">
        <v>489</v>
      </c>
      <c r="K289" s="2" t="s">
        <v>490</v>
      </c>
      <c r="L289" s="4" t="s">
        <v>347</v>
      </c>
      <c r="M289" s="2" t="s">
        <v>386</v>
      </c>
      <c r="N289" s="4" t="s">
        <v>59</v>
      </c>
      <c r="O289" s="2" t="s">
        <v>2006</v>
      </c>
      <c r="P289" s="5">
        <v>13</v>
      </c>
      <c r="Q289" s="5" t="s">
        <v>19</v>
      </c>
      <c r="R289" s="6">
        <v>952563.3</v>
      </c>
      <c r="S289" s="6">
        <v>6752673.7000000002</v>
      </c>
      <c r="T289" s="7" t="s">
        <v>333</v>
      </c>
      <c r="U289" s="7" t="s">
        <v>334</v>
      </c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</row>
    <row r="290" spans="1:158" s="7" customFormat="1" x14ac:dyDescent="0.25">
      <c r="A290" s="2" t="s">
        <v>21</v>
      </c>
      <c r="B290" s="2" t="s">
        <v>22</v>
      </c>
      <c r="C290" s="3" t="str">
        <f t="shared" si="18"/>
        <v>077</v>
      </c>
      <c r="D290" s="2" t="s">
        <v>180</v>
      </c>
      <c r="E290" s="2" t="s">
        <v>181</v>
      </c>
      <c r="F290" s="2" t="s">
        <v>182</v>
      </c>
      <c r="G290" s="3" t="str">
        <f t="shared" si="19"/>
        <v>4</v>
      </c>
      <c r="H290" s="2" t="s">
        <v>240</v>
      </c>
      <c r="I290" s="2" t="s">
        <v>241</v>
      </c>
      <c r="J290" s="2" t="s">
        <v>345</v>
      </c>
      <c r="K290" s="2" t="s">
        <v>346</v>
      </c>
      <c r="L290" s="4" t="s">
        <v>347</v>
      </c>
      <c r="M290" s="2" t="s">
        <v>386</v>
      </c>
      <c r="N290" s="4" t="s">
        <v>59</v>
      </c>
      <c r="O290" s="2" t="s">
        <v>2006</v>
      </c>
      <c r="P290" s="5">
        <v>14</v>
      </c>
      <c r="Q290" s="5" t="s">
        <v>19</v>
      </c>
      <c r="R290" s="6">
        <v>675076.1</v>
      </c>
      <c r="S290" s="6">
        <v>6823148.7000000002</v>
      </c>
      <c r="T290" s="7" t="s">
        <v>183</v>
      </c>
      <c r="U290" s="7" t="s">
        <v>184</v>
      </c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</row>
    <row r="291" spans="1:158" s="7" customFormat="1" x14ac:dyDescent="0.25">
      <c r="A291" s="2" t="s">
        <v>21</v>
      </c>
      <c r="B291" s="2" t="s">
        <v>22</v>
      </c>
      <c r="C291" s="3" t="str">
        <f t="shared" si="18"/>
        <v>077</v>
      </c>
      <c r="D291" s="2" t="s">
        <v>180</v>
      </c>
      <c r="E291" s="2" t="s">
        <v>181</v>
      </c>
      <c r="F291" s="2" t="s">
        <v>182</v>
      </c>
      <c r="G291" s="3" t="str">
        <f t="shared" si="19"/>
        <v>5</v>
      </c>
      <c r="H291" s="2" t="s">
        <v>390</v>
      </c>
      <c r="I291" s="2" t="s">
        <v>391</v>
      </c>
      <c r="J291" s="2" t="s">
        <v>489</v>
      </c>
      <c r="K291" s="2" t="s">
        <v>490</v>
      </c>
      <c r="L291" s="4" t="s">
        <v>347</v>
      </c>
      <c r="M291" s="2" t="s">
        <v>386</v>
      </c>
      <c r="N291" s="4" t="s">
        <v>59</v>
      </c>
      <c r="O291" s="2" t="s">
        <v>2006</v>
      </c>
      <c r="P291" s="5">
        <v>24</v>
      </c>
      <c r="Q291" s="5" t="s">
        <v>19</v>
      </c>
      <c r="R291" s="6">
        <v>675076.1</v>
      </c>
      <c r="S291" s="6">
        <v>6823148.7000000002</v>
      </c>
      <c r="T291" s="7" t="s">
        <v>183</v>
      </c>
      <c r="U291" s="7" t="s">
        <v>184</v>
      </c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</row>
    <row r="292" spans="1:158" s="7" customFormat="1" x14ac:dyDescent="0.25">
      <c r="A292" s="2" t="s">
        <v>21</v>
      </c>
      <c r="B292" s="2" t="s">
        <v>22</v>
      </c>
      <c r="C292" s="3" t="str">
        <f t="shared" si="18"/>
        <v>077</v>
      </c>
      <c r="D292" s="2" t="s">
        <v>318</v>
      </c>
      <c r="E292" s="2" t="s">
        <v>319</v>
      </c>
      <c r="F292" s="2" t="s">
        <v>320</v>
      </c>
      <c r="G292" s="3" t="str">
        <f t="shared" si="19"/>
        <v>5</v>
      </c>
      <c r="H292" s="2" t="s">
        <v>390</v>
      </c>
      <c r="I292" s="2" t="s">
        <v>391</v>
      </c>
      <c r="J292" s="2" t="s">
        <v>489</v>
      </c>
      <c r="K292" s="2" t="s">
        <v>490</v>
      </c>
      <c r="L292" s="4" t="s">
        <v>347</v>
      </c>
      <c r="M292" s="2" t="s">
        <v>386</v>
      </c>
      <c r="N292" s="4" t="s">
        <v>59</v>
      </c>
      <c r="O292" s="2" t="s">
        <v>2006</v>
      </c>
      <c r="P292" s="5">
        <v>16</v>
      </c>
      <c r="Q292" s="5" t="s">
        <v>19</v>
      </c>
      <c r="R292" s="6">
        <v>680062.7</v>
      </c>
      <c r="S292" s="6">
        <v>6865291.5999999996</v>
      </c>
      <c r="T292" s="7" t="s">
        <v>321</v>
      </c>
      <c r="U292" s="7" t="s">
        <v>322</v>
      </c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</row>
    <row r="293" spans="1:158" s="7" customFormat="1" x14ac:dyDescent="0.25">
      <c r="A293" s="2" t="s">
        <v>21</v>
      </c>
      <c r="B293" s="2" t="s">
        <v>50</v>
      </c>
      <c r="C293" s="3" t="str">
        <f t="shared" si="18"/>
        <v>088</v>
      </c>
      <c r="D293" s="2" t="s">
        <v>498</v>
      </c>
      <c r="E293" s="2" t="s">
        <v>499</v>
      </c>
      <c r="F293" s="2" t="s">
        <v>500</v>
      </c>
      <c r="G293" s="3" t="str">
        <f t="shared" si="19"/>
        <v>5</v>
      </c>
      <c r="H293" s="2" t="s">
        <v>390</v>
      </c>
      <c r="I293" s="2" t="s">
        <v>391</v>
      </c>
      <c r="J293" s="2" t="s">
        <v>489</v>
      </c>
      <c r="K293" s="2" t="s">
        <v>490</v>
      </c>
      <c r="L293" s="4" t="s">
        <v>347</v>
      </c>
      <c r="M293" s="2" t="s">
        <v>386</v>
      </c>
      <c r="N293" s="4" t="s">
        <v>59</v>
      </c>
      <c r="O293" s="2" t="s">
        <v>2006</v>
      </c>
      <c r="P293" s="5">
        <v>19</v>
      </c>
      <c r="Q293" s="5" t="s">
        <v>19</v>
      </c>
      <c r="R293" s="6">
        <v>992585</v>
      </c>
      <c r="S293" s="6">
        <v>6807273.5999999996</v>
      </c>
      <c r="T293" s="7" t="s">
        <v>501</v>
      </c>
      <c r="U293" s="7" t="s">
        <v>502</v>
      </c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</row>
    <row r="294" spans="1:158" s="7" customFormat="1" x14ac:dyDescent="0.25">
      <c r="A294" s="2" t="s">
        <v>21</v>
      </c>
      <c r="B294" s="2" t="s">
        <v>50</v>
      </c>
      <c r="C294" s="3" t="str">
        <f t="shared" si="18"/>
        <v>089</v>
      </c>
      <c r="D294" s="2" t="s">
        <v>261</v>
      </c>
      <c r="E294" s="2" t="s">
        <v>262</v>
      </c>
      <c r="F294" s="2" t="s">
        <v>263</v>
      </c>
      <c r="G294" s="3" t="str">
        <f t="shared" si="19"/>
        <v>5</v>
      </c>
      <c r="H294" s="2" t="s">
        <v>390</v>
      </c>
      <c r="I294" s="2" t="s">
        <v>391</v>
      </c>
      <c r="J294" s="2" t="s">
        <v>489</v>
      </c>
      <c r="K294" s="2" t="s">
        <v>490</v>
      </c>
      <c r="L294" s="4" t="s">
        <v>347</v>
      </c>
      <c r="M294" s="2" t="s">
        <v>386</v>
      </c>
      <c r="N294" s="4" t="s">
        <v>59</v>
      </c>
      <c r="O294" s="2" t="s">
        <v>2006</v>
      </c>
      <c r="P294" s="5">
        <v>16</v>
      </c>
      <c r="Q294" s="5" t="s">
        <v>19</v>
      </c>
      <c r="R294" s="6">
        <v>741295.1</v>
      </c>
      <c r="S294" s="6">
        <v>6743712.5</v>
      </c>
      <c r="T294" s="7" t="s">
        <v>264</v>
      </c>
      <c r="U294" s="7" t="s">
        <v>265</v>
      </c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</row>
    <row r="295" spans="1:158" s="7" customFormat="1" x14ac:dyDescent="0.25">
      <c r="A295" s="2" t="s">
        <v>21</v>
      </c>
      <c r="B295" s="2" t="s">
        <v>50</v>
      </c>
      <c r="C295" s="3" t="str">
        <f t="shared" si="18"/>
        <v>002</v>
      </c>
      <c r="D295" s="2" t="s">
        <v>1002</v>
      </c>
      <c r="E295" s="2" t="s">
        <v>1003</v>
      </c>
      <c r="F295" s="2" t="s">
        <v>481</v>
      </c>
      <c r="G295" s="3" t="str">
        <f t="shared" si="19"/>
        <v>5</v>
      </c>
      <c r="H295" s="2" t="s">
        <v>390</v>
      </c>
      <c r="I295" s="2" t="s">
        <v>391</v>
      </c>
      <c r="J295" s="2" t="s">
        <v>1222</v>
      </c>
      <c r="K295" s="2" t="s">
        <v>1223</v>
      </c>
      <c r="L295" s="4" t="s">
        <v>507</v>
      </c>
      <c r="M295" s="2" t="s">
        <v>508</v>
      </c>
      <c r="N295" s="4" t="s">
        <v>509</v>
      </c>
      <c r="O295" s="2" t="s">
        <v>510</v>
      </c>
      <c r="P295" s="5">
        <v>25</v>
      </c>
      <c r="Q295" s="5" t="s">
        <v>19</v>
      </c>
      <c r="R295" s="6">
        <v>728162.9</v>
      </c>
      <c r="S295" s="6">
        <v>6883558.5</v>
      </c>
      <c r="T295" s="7" t="s">
        <v>1006</v>
      </c>
      <c r="U295" s="7" t="s">
        <v>1007</v>
      </c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</row>
    <row r="296" spans="1:158" s="7" customFormat="1" x14ac:dyDescent="0.25">
      <c r="A296" s="2" t="s">
        <v>21</v>
      </c>
      <c r="B296" s="2" t="s">
        <v>22</v>
      </c>
      <c r="C296" s="3" t="str">
        <f t="shared" si="18"/>
        <v>002</v>
      </c>
      <c r="D296" s="2" t="s">
        <v>558</v>
      </c>
      <c r="E296" s="2" t="s">
        <v>559</v>
      </c>
      <c r="F296" s="2" t="s">
        <v>560</v>
      </c>
      <c r="G296" s="3" t="str">
        <f t="shared" si="19"/>
        <v>4</v>
      </c>
      <c r="H296" s="2" t="s">
        <v>240</v>
      </c>
      <c r="I296" s="2" t="s">
        <v>241</v>
      </c>
      <c r="J296" s="2" t="s">
        <v>898</v>
      </c>
      <c r="K296" s="2" t="s">
        <v>899</v>
      </c>
      <c r="L296" s="4" t="s">
        <v>507</v>
      </c>
      <c r="M296" s="2" t="s">
        <v>508</v>
      </c>
      <c r="N296" s="4" t="s">
        <v>509</v>
      </c>
      <c r="O296" s="2" t="s">
        <v>510</v>
      </c>
      <c r="P296" s="5">
        <v>33</v>
      </c>
      <c r="Q296" s="5" t="s">
        <v>19</v>
      </c>
      <c r="R296" s="6">
        <v>726483.5</v>
      </c>
      <c r="S296" s="6">
        <v>6951238</v>
      </c>
      <c r="T296" s="7" t="s">
        <v>563</v>
      </c>
      <c r="U296" s="7" t="s">
        <v>564</v>
      </c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</row>
    <row r="297" spans="1:158" s="7" customFormat="1" x14ac:dyDescent="0.25">
      <c r="A297" s="2" t="s">
        <v>21</v>
      </c>
      <c r="B297" s="2" t="s">
        <v>22</v>
      </c>
      <c r="C297" s="3" t="str">
        <f t="shared" si="18"/>
        <v>002</v>
      </c>
      <c r="D297" s="2" t="s">
        <v>266</v>
      </c>
      <c r="E297" s="2" t="s">
        <v>267</v>
      </c>
      <c r="F297" s="2" t="s">
        <v>209</v>
      </c>
      <c r="G297" s="3" t="str">
        <f t="shared" si="19"/>
        <v>4</v>
      </c>
      <c r="H297" s="2" t="s">
        <v>240</v>
      </c>
      <c r="I297" s="2" t="s">
        <v>241</v>
      </c>
      <c r="J297" s="2" t="s">
        <v>909</v>
      </c>
      <c r="K297" s="2" t="s">
        <v>910</v>
      </c>
      <c r="L297" s="4" t="s">
        <v>507</v>
      </c>
      <c r="M297" s="2" t="s">
        <v>508</v>
      </c>
      <c r="N297" s="4" t="s">
        <v>509</v>
      </c>
      <c r="O297" s="2" t="s">
        <v>510</v>
      </c>
      <c r="P297" s="5">
        <v>65</v>
      </c>
      <c r="Q297" s="5" t="s">
        <v>19</v>
      </c>
      <c r="R297" s="6">
        <v>722227.19999999995</v>
      </c>
      <c r="S297" s="6">
        <v>6973845.9000000004</v>
      </c>
      <c r="T297" s="7" t="s">
        <v>270</v>
      </c>
      <c r="U297" s="7" t="s">
        <v>271</v>
      </c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</row>
    <row r="298" spans="1:158" s="7" customFormat="1" x14ac:dyDescent="0.25">
      <c r="A298" s="2" t="s">
        <v>21</v>
      </c>
      <c r="B298" s="2" t="s">
        <v>22</v>
      </c>
      <c r="C298" s="3" t="str">
        <f t="shared" si="18"/>
        <v>002</v>
      </c>
      <c r="D298" s="2" t="s">
        <v>266</v>
      </c>
      <c r="E298" s="2" t="s">
        <v>267</v>
      </c>
      <c r="F298" s="2" t="s">
        <v>209</v>
      </c>
      <c r="G298" s="3" t="str">
        <f t="shared" si="19"/>
        <v>5</v>
      </c>
      <c r="H298" s="2" t="s">
        <v>390</v>
      </c>
      <c r="I298" s="2" t="s">
        <v>391</v>
      </c>
      <c r="J298" s="2" t="s">
        <v>1266</v>
      </c>
      <c r="K298" s="2" t="s">
        <v>1267</v>
      </c>
      <c r="L298" s="4" t="s">
        <v>507</v>
      </c>
      <c r="M298" s="2" t="s">
        <v>508</v>
      </c>
      <c r="N298" s="4" t="s">
        <v>509</v>
      </c>
      <c r="O298" s="2" t="s">
        <v>510</v>
      </c>
      <c r="P298" s="5">
        <v>29</v>
      </c>
      <c r="Q298" s="5" t="s">
        <v>19</v>
      </c>
      <c r="R298" s="6">
        <v>722227.19999999995</v>
      </c>
      <c r="S298" s="6">
        <v>6973845.9000000004</v>
      </c>
      <c r="T298" s="7" t="s">
        <v>270</v>
      </c>
      <c r="U298" s="7" t="s">
        <v>271</v>
      </c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</row>
    <row r="299" spans="1:158" s="7" customFormat="1" x14ac:dyDescent="0.25">
      <c r="A299" s="2" t="s">
        <v>21</v>
      </c>
      <c r="B299" s="2" t="s">
        <v>22</v>
      </c>
      <c r="C299" s="3" t="str">
        <f t="shared" si="18"/>
        <v>002</v>
      </c>
      <c r="D299" s="2" t="s">
        <v>1008</v>
      </c>
      <c r="E299" s="2" t="s">
        <v>1009</v>
      </c>
      <c r="F299" s="2" t="s">
        <v>817</v>
      </c>
      <c r="G299" s="3" t="str">
        <f t="shared" si="19"/>
        <v>5</v>
      </c>
      <c r="H299" s="2" t="s">
        <v>390</v>
      </c>
      <c r="I299" s="2" t="s">
        <v>391</v>
      </c>
      <c r="J299" s="2" t="s">
        <v>1222</v>
      </c>
      <c r="K299" s="2" t="s">
        <v>1223</v>
      </c>
      <c r="L299" s="4" t="s">
        <v>507</v>
      </c>
      <c r="M299" s="2" t="s">
        <v>508</v>
      </c>
      <c r="N299" s="4" t="s">
        <v>509</v>
      </c>
      <c r="O299" s="2" t="s">
        <v>510</v>
      </c>
      <c r="P299" s="5">
        <v>17</v>
      </c>
      <c r="Q299" s="5" t="s">
        <v>19</v>
      </c>
      <c r="R299" s="6">
        <v>744302.6</v>
      </c>
      <c r="S299" s="6">
        <v>6940390.7000000002</v>
      </c>
      <c r="T299" s="7" t="s">
        <v>1010</v>
      </c>
      <c r="U299" s="7" t="s">
        <v>1011</v>
      </c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</row>
    <row r="300" spans="1:158" s="7" customFormat="1" x14ac:dyDescent="0.25">
      <c r="A300" s="2" t="s">
        <v>62</v>
      </c>
      <c r="B300" s="2" t="s">
        <v>22</v>
      </c>
      <c r="C300" s="3" t="str">
        <f t="shared" si="18"/>
        <v>002</v>
      </c>
      <c r="D300" s="2" t="s">
        <v>911</v>
      </c>
      <c r="E300" s="2" t="s">
        <v>912</v>
      </c>
      <c r="F300" s="2" t="s">
        <v>239</v>
      </c>
      <c r="G300" s="3" t="str">
        <f t="shared" ref="G300:G308" si="20">+LEFT(J300,1)</f>
        <v>4</v>
      </c>
      <c r="H300" s="2" t="s">
        <v>240</v>
      </c>
      <c r="I300" s="2" t="s">
        <v>241</v>
      </c>
      <c r="J300" s="2" t="s">
        <v>909</v>
      </c>
      <c r="K300" s="2" t="s">
        <v>910</v>
      </c>
      <c r="L300" s="4" t="s">
        <v>507</v>
      </c>
      <c r="M300" s="2" t="s">
        <v>508</v>
      </c>
      <c r="N300" s="4" t="s">
        <v>509</v>
      </c>
      <c r="O300" s="2" t="s">
        <v>510</v>
      </c>
      <c r="P300" s="5">
        <v>31</v>
      </c>
      <c r="Q300" s="5" t="s">
        <v>19</v>
      </c>
      <c r="R300" s="6">
        <v>724422.3</v>
      </c>
      <c r="S300" s="6">
        <v>6919687.2999999998</v>
      </c>
      <c r="T300" s="7" t="s">
        <v>913</v>
      </c>
      <c r="U300" s="7" t="s">
        <v>914</v>
      </c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</row>
    <row r="301" spans="1:158" s="7" customFormat="1" x14ac:dyDescent="0.25">
      <c r="A301" s="2" t="s">
        <v>62</v>
      </c>
      <c r="B301" s="2" t="s">
        <v>22</v>
      </c>
      <c r="C301" s="3" t="str">
        <f t="shared" si="18"/>
        <v>002</v>
      </c>
      <c r="D301" s="2" t="s">
        <v>911</v>
      </c>
      <c r="E301" s="2" t="s">
        <v>912</v>
      </c>
      <c r="F301" s="2" t="s">
        <v>239</v>
      </c>
      <c r="G301" s="3" t="str">
        <f t="shared" si="20"/>
        <v>5</v>
      </c>
      <c r="H301" s="2" t="s">
        <v>390</v>
      </c>
      <c r="I301" s="2" t="s">
        <v>391</v>
      </c>
      <c r="J301" s="2" t="s">
        <v>1222</v>
      </c>
      <c r="K301" s="2" t="s">
        <v>1223</v>
      </c>
      <c r="L301" s="4" t="s">
        <v>507</v>
      </c>
      <c r="M301" s="2" t="s">
        <v>508</v>
      </c>
      <c r="N301" s="4" t="s">
        <v>509</v>
      </c>
      <c r="O301" s="2" t="s">
        <v>510</v>
      </c>
      <c r="P301" s="5">
        <v>19</v>
      </c>
      <c r="Q301" s="5" t="s">
        <v>19</v>
      </c>
      <c r="R301" s="6">
        <v>724422.3</v>
      </c>
      <c r="S301" s="6">
        <v>6919687.2999999998</v>
      </c>
      <c r="T301" s="7" t="s">
        <v>913</v>
      </c>
      <c r="U301" s="7" t="s">
        <v>914</v>
      </c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</row>
    <row r="302" spans="1:158" s="7" customFormat="1" x14ac:dyDescent="0.25">
      <c r="A302" s="2" t="s">
        <v>62</v>
      </c>
      <c r="B302" s="2" t="s">
        <v>22</v>
      </c>
      <c r="C302" s="3" t="str">
        <f t="shared" si="18"/>
        <v>002</v>
      </c>
      <c r="D302" s="2" t="s">
        <v>915</v>
      </c>
      <c r="E302" s="2" t="s">
        <v>916</v>
      </c>
      <c r="F302" s="2" t="s">
        <v>481</v>
      </c>
      <c r="G302" s="3" t="str">
        <f t="shared" si="20"/>
        <v>4</v>
      </c>
      <c r="H302" s="2" t="s">
        <v>240</v>
      </c>
      <c r="I302" s="2" t="s">
        <v>241</v>
      </c>
      <c r="J302" s="2" t="s">
        <v>909</v>
      </c>
      <c r="K302" s="2" t="s">
        <v>910</v>
      </c>
      <c r="L302" s="4" t="s">
        <v>507</v>
      </c>
      <c r="M302" s="2" t="s">
        <v>508</v>
      </c>
      <c r="N302" s="4" t="s">
        <v>509</v>
      </c>
      <c r="O302" s="2" t="s">
        <v>510</v>
      </c>
      <c r="P302" s="5">
        <v>43</v>
      </c>
      <c r="Q302" s="5" t="s">
        <v>19</v>
      </c>
      <c r="R302" s="6">
        <v>729306.8</v>
      </c>
      <c r="S302" s="6">
        <v>6882574.9000000004</v>
      </c>
      <c r="T302" s="7" t="s">
        <v>917</v>
      </c>
      <c r="U302" s="7" t="s">
        <v>918</v>
      </c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</row>
    <row r="303" spans="1:158" s="7" customFormat="1" x14ac:dyDescent="0.25">
      <c r="A303" s="2" t="s">
        <v>21</v>
      </c>
      <c r="B303" s="2" t="s">
        <v>50</v>
      </c>
      <c r="C303" s="3" t="str">
        <f t="shared" si="18"/>
        <v>002</v>
      </c>
      <c r="D303" s="2" t="s">
        <v>1224</v>
      </c>
      <c r="E303" s="2" t="s">
        <v>1225</v>
      </c>
      <c r="F303" s="2" t="s">
        <v>209</v>
      </c>
      <c r="G303" s="3" t="str">
        <f t="shared" si="20"/>
        <v>5</v>
      </c>
      <c r="H303" s="2" t="s">
        <v>390</v>
      </c>
      <c r="I303" s="2" t="s">
        <v>391</v>
      </c>
      <c r="J303" s="2" t="s">
        <v>1222</v>
      </c>
      <c r="K303" s="2" t="s">
        <v>1223</v>
      </c>
      <c r="L303" s="4" t="s">
        <v>507</v>
      </c>
      <c r="M303" s="2" t="s">
        <v>508</v>
      </c>
      <c r="N303" s="4" t="s">
        <v>509</v>
      </c>
      <c r="O303" s="2" t="s">
        <v>510</v>
      </c>
      <c r="P303" s="5">
        <v>37</v>
      </c>
      <c r="Q303" s="5" t="s">
        <v>19</v>
      </c>
      <c r="R303" s="6">
        <v>722306.3</v>
      </c>
      <c r="S303" s="6">
        <v>6972869</v>
      </c>
      <c r="T303" s="7" t="s">
        <v>1226</v>
      </c>
      <c r="U303" s="7" t="s">
        <v>1227</v>
      </c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</row>
    <row r="304" spans="1:158" s="7" customFormat="1" x14ac:dyDescent="0.25">
      <c r="A304" s="2" t="s">
        <v>21</v>
      </c>
      <c r="B304" s="2" t="s">
        <v>50</v>
      </c>
      <c r="C304" s="3" t="str">
        <f t="shared" si="18"/>
        <v>002</v>
      </c>
      <c r="D304" s="2" t="s">
        <v>237</v>
      </c>
      <c r="E304" s="2" t="s">
        <v>238</v>
      </c>
      <c r="F304" s="2" t="s">
        <v>239</v>
      </c>
      <c r="G304" s="3" t="str">
        <f t="shared" si="20"/>
        <v>4</v>
      </c>
      <c r="H304" s="2" t="s">
        <v>240</v>
      </c>
      <c r="I304" s="2" t="s">
        <v>241</v>
      </c>
      <c r="J304" s="2" t="s">
        <v>909</v>
      </c>
      <c r="K304" s="2" t="s">
        <v>910</v>
      </c>
      <c r="L304" s="4" t="s">
        <v>507</v>
      </c>
      <c r="M304" s="2" t="s">
        <v>508</v>
      </c>
      <c r="N304" s="4" t="s">
        <v>509</v>
      </c>
      <c r="O304" s="2" t="s">
        <v>510</v>
      </c>
      <c r="P304" s="5">
        <v>66</v>
      </c>
      <c r="Q304" s="5" t="s">
        <v>19</v>
      </c>
      <c r="R304" s="6">
        <v>723018</v>
      </c>
      <c r="S304" s="6">
        <v>6918213.5999999996</v>
      </c>
      <c r="T304" s="7" t="s">
        <v>244</v>
      </c>
      <c r="U304" s="7" t="s">
        <v>245</v>
      </c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</row>
    <row r="305" spans="1:158" s="7" customFormat="1" x14ac:dyDescent="0.25">
      <c r="A305" s="2" t="s">
        <v>21</v>
      </c>
      <c r="B305" s="2" t="s">
        <v>22</v>
      </c>
      <c r="C305" s="3" t="str">
        <f t="shared" si="18"/>
        <v>008</v>
      </c>
      <c r="D305" s="2" t="s">
        <v>246</v>
      </c>
      <c r="E305" s="2" t="s">
        <v>247</v>
      </c>
      <c r="F305" s="2" t="s">
        <v>248</v>
      </c>
      <c r="G305" s="3" t="str">
        <f t="shared" si="20"/>
        <v>5</v>
      </c>
      <c r="H305" s="2" t="s">
        <v>390</v>
      </c>
      <c r="I305" s="2" t="s">
        <v>391</v>
      </c>
      <c r="J305" s="2" t="s">
        <v>1222</v>
      </c>
      <c r="K305" s="2" t="s">
        <v>1223</v>
      </c>
      <c r="L305" s="4" t="s">
        <v>507</v>
      </c>
      <c r="M305" s="2" t="s">
        <v>508</v>
      </c>
      <c r="N305" s="4" t="s">
        <v>509</v>
      </c>
      <c r="O305" s="2" t="s">
        <v>510</v>
      </c>
      <c r="P305" s="5">
        <v>23</v>
      </c>
      <c r="Q305" s="5" t="s">
        <v>19</v>
      </c>
      <c r="R305" s="6">
        <v>823549.3</v>
      </c>
      <c r="S305" s="6">
        <v>6962468.2000000002</v>
      </c>
      <c r="T305" s="7" t="s">
        <v>249</v>
      </c>
      <c r="U305" s="7" t="s">
        <v>250</v>
      </c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</row>
    <row r="306" spans="1:158" s="7" customFormat="1" x14ac:dyDescent="0.25">
      <c r="A306" s="2" t="s">
        <v>21</v>
      </c>
      <c r="B306" s="2" t="s">
        <v>50</v>
      </c>
      <c r="C306" s="3" t="str">
        <f t="shared" si="18"/>
        <v>008</v>
      </c>
      <c r="D306" s="2" t="s">
        <v>919</v>
      </c>
      <c r="E306" s="2" t="s">
        <v>920</v>
      </c>
      <c r="F306" s="2" t="s">
        <v>921</v>
      </c>
      <c r="G306" s="3" t="str">
        <f t="shared" si="20"/>
        <v>4</v>
      </c>
      <c r="H306" s="2" t="s">
        <v>240</v>
      </c>
      <c r="I306" s="2" t="s">
        <v>241</v>
      </c>
      <c r="J306" s="2" t="s">
        <v>909</v>
      </c>
      <c r="K306" s="2" t="s">
        <v>910</v>
      </c>
      <c r="L306" s="4" t="s">
        <v>507</v>
      </c>
      <c r="M306" s="2" t="s">
        <v>508</v>
      </c>
      <c r="N306" s="4" t="s">
        <v>509</v>
      </c>
      <c r="O306" s="2" t="s">
        <v>510</v>
      </c>
      <c r="P306" s="5">
        <v>34</v>
      </c>
      <c r="Q306" s="5" t="s">
        <v>19</v>
      </c>
      <c r="R306" s="6">
        <v>818890.7</v>
      </c>
      <c r="S306" s="6">
        <v>6982361.2999999998</v>
      </c>
      <c r="T306" s="7" t="s">
        <v>922</v>
      </c>
      <c r="U306" s="7" t="s">
        <v>923</v>
      </c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</row>
    <row r="307" spans="1:158" s="7" customFormat="1" x14ac:dyDescent="0.25">
      <c r="A307" s="2" t="s">
        <v>21</v>
      </c>
      <c r="B307" s="2" t="s">
        <v>50</v>
      </c>
      <c r="C307" s="3" t="str">
        <f t="shared" si="18"/>
        <v>008</v>
      </c>
      <c r="D307" s="2" t="s">
        <v>919</v>
      </c>
      <c r="E307" s="2" t="s">
        <v>920</v>
      </c>
      <c r="F307" s="2" t="s">
        <v>921</v>
      </c>
      <c r="G307" s="3" t="str">
        <f t="shared" si="20"/>
        <v>5</v>
      </c>
      <c r="H307" s="2" t="s">
        <v>390</v>
      </c>
      <c r="I307" s="2" t="s">
        <v>391</v>
      </c>
      <c r="J307" s="2" t="s">
        <v>1252</v>
      </c>
      <c r="K307" s="2" t="s">
        <v>1253</v>
      </c>
      <c r="L307" s="4" t="s">
        <v>507</v>
      </c>
      <c r="M307" s="2" t="s">
        <v>508</v>
      </c>
      <c r="N307" s="4" t="s">
        <v>509</v>
      </c>
      <c r="O307" s="2" t="s">
        <v>510</v>
      </c>
      <c r="P307" s="5">
        <v>35</v>
      </c>
      <c r="Q307" s="5" t="s">
        <v>19</v>
      </c>
      <c r="R307" s="6">
        <v>818890.7</v>
      </c>
      <c r="S307" s="6">
        <v>6982361.2999999998</v>
      </c>
      <c r="T307" s="7" t="s">
        <v>922</v>
      </c>
      <c r="U307" s="7" t="s">
        <v>923</v>
      </c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</row>
    <row r="308" spans="1:158" s="7" customFormat="1" x14ac:dyDescent="0.25">
      <c r="A308" s="2" t="s">
        <v>21</v>
      </c>
      <c r="B308" s="2" t="s">
        <v>22</v>
      </c>
      <c r="C308" s="3" t="str">
        <f t="shared" si="18"/>
        <v>008</v>
      </c>
      <c r="D308" s="2" t="s">
        <v>1033</v>
      </c>
      <c r="E308" s="2" t="s">
        <v>1034</v>
      </c>
      <c r="F308" s="2" t="s">
        <v>458</v>
      </c>
      <c r="G308" s="3" t="str">
        <f t="shared" si="20"/>
        <v>5</v>
      </c>
      <c r="H308" s="2" t="s">
        <v>390</v>
      </c>
      <c r="I308" s="2" t="s">
        <v>391</v>
      </c>
      <c r="J308" s="2" t="s">
        <v>1222</v>
      </c>
      <c r="K308" s="2" t="s">
        <v>1223</v>
      </c>
      <c r="L308" s="4" t="s">
        <v>507</v>
      </c>
      <c r="M308" s="2" t="s">
        <v>508</v>
      </c>
      <c r="N308" s="4" t="s">
        <v>509</v>
      </c>
      <c r="O308" s="2" t="s">
        <v>510</v>
      </c>
      <c r="P308" s="5">
        <v>21</v>
      </c>
      <c r="Q308" s="5" t="s">
        <v>19</v>
      </c>
      <c r="R308" s="6">
        <v>840517.7</v>
      </c>
      <c r="S308" s="6">
        <v>6957734.4000000004</v>
      </c>
      <c r="T308" s="7" t="s">
        <v>1035</v>
      </c>
      <c r="U308" s="7" t="s">
        <v>1036</v>
      </c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</row>
    <row r="309" spans="1:158" s="7" customFormat="1" x14ac:dyDescent="0.25">
      <c r="A309" s="2" t="s">
        <v>62</v>
      </c>
      <c r="B309" s="2" t="s">
        <v>63</v>
      </c>
      <c r="C309" s="3" t="str">
        <f t="shared" si="18"/>
        <v>008</v>
      </c>
      <c r="D309" s="2" t="s">
        <v>548</v>
      </c>
      <c r="E309" s="2" t="s">
        <v>549</v>
      </c>
      <c r="F309" s="2" t="s">
        <v>248</v>
      </c>
      <c r="G309" s="3" t="str">
        <f>+RIGHT(I309,1)</f>
        <v>5</v>
      </c>
      <c r="H309" s="2" t="s">
        <v>54</v>
      </c>
      <c r="I309" s="2" t="s">
        <v>80</v>
      </c>
      <c r="J309" s="2" t="s">
        <v>550</v>
      </c>
      <c r="K309" s="2" t="s">
        <v>551</v>
      </c>
      <c r="L309" s="4" t="s">
        <v>507</v>
      </c>
      <c r="M309" s="2" t="s">
        <v>508</v>
      </c>
      <c r="N309" s="4" t="s">
        <v>509</v>
      </c>
      <c r="O309" s="2" t="s">
        <v>510</v>
      </c>
      <c r="P309" s="5" t="s">
        <v>19</v>
      </c>
      <c r="Q309" s="5">
        <v>19</v>
      </c>
      <c r="R309" s="6">
        <v>823241.2</v>
      </c>
      <c r="S309" s="6">
        <v>6964928</v>
      </c>
      <c r="T309" s="7" t="s">
        <v>552</v>
      </c>
      <c r="U309" s="7" t="s">
        <v>553</v>
      </c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</row>
    <row r="310" spans="1:158" s="8" customFormat="1" x14ac:dyDescent="0.25">
      <c r="A310" s="2" t="s">
        <v>62</v>
      </c>
      <c r="B310" s="2" t="s">
        <v>63</v>
      </c>
      <c r="C310" s="3" t="str">
        <f t="shared" si="18"/>
        <v>008</v>
      </c>
      <c r="D310" s="2" t="s">
        <v>548</v>
      </c>
      <c r="E310" s="2" t="s">
        <v>549</v>
      </c>
      <c r="F310" s="2" t="s">
        <v>248</v>
      </c>
      <c r="G310" s="3" t="str">
        <f t="shared" ref="G310:G316" si="21">+LEFT(J310,1)</f>
        <v>4</v>
      </c>
      <c r="H310" s="2" t="s">
        <v>363</v>
      </c>
      <c r="I310" s="2" t="s">
        <v>364</v>
      </c>
      <c r="J310" s="2" t="s">
        <v>1206</v>
      </c>
      <c r="K310" s="2" t="s">
        <v>1207</v>
      </c>
      <c r="L310" s="4" t="s">
        <v>507</v>
      </c>
      <c r="M310" s="2" t="s">
        <v>508</v>
      </c>
      <c r="N310" s="4" t="s">
        <v>509</v>
      </c>
      <c r="O310" s="2" t="s">
        <v>510</v>
      </c>
      <c r="P310" s="5" t="s">
        <v>19</v>
      </c>
      <c r="Q310" s="5">
        <v>18</v>
      </c>
      <c r="R310" s="6">
        <v>823241.2</v>
      </c>
      <c r="S310" s="6">
        <v>6964928</v>
      </c>
      <c r="T310" s="7" t="s">
        <v>552</v>
      </c>
      <c r="U310" s="7" t="s">
        <v>553</v>
      </c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</row>
    <row r="311" spans="1:158" s="7" customFormat="1" x14ac:dyDescent="0.25">
      <c r="A311" s="2" t="s">
        <v>62</v>
      </c>
      <c r="B311" s="2" t="s">
        <v>63</v>
      </c>
      <c r="C311" s="3" t="str">
        <f t="shared" si="18"/>
        <v>008</v>
      </c>
      <c r="D311" s="2" t="s">
        <v>548</v>
      </c>
      <c r="E311" s="2" t="s">
        <v>549</v>
      </c>
      <c r="F311" s="2" t="s">
        <v>248</v>
      </c>
      <c r="G311" s="3" t="str">
        <f t="shared" si="21"/>
        <v>4</v>
      </c>
      <c r="H311" s="2" t="s">
        <v>363</v>
      </c>
      <c r="I311" s="2" t="s">
        <v>364</v>
      </c>
      <c r="J311" s="2" t="s">
        <v>1210</v>
      </c>
      <c r="K311" s="2" t="s">
        <v>1211</v>
      </c>
      <c r="L311" s="4" t="s">
        <v>507</v>
      </c>
      <c r="M311" s="2" t="s">
        <v>508</v>
      </c>
      <c r="N311" s="4" t="s">
        <v>509</v>
      </c>
      <c r="O311" s="2" t="s">
        <v>510</v>
      </c>
      <c r="P311" s="5" t="s">
        <v>19</v>
      </c>
      <c r="Q311" s="5">
        <v>7</v>
      </c>
      <c r="R311" s="6">
        <v>823241.2</v>
      </c>
      <c r="S311" s="6">
        <v>6964928</v>
      </c>
      <c r="T311" s="8" t="s">
        <v>552</v>
      </c>
      <c r="U311" s="8" t="s">
        <v>553</v>
      </c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</row>
    <row r="312" spans="1:158" s="8" customFormat="1" x14ac:dyDescent="0.25">
      <c r="A312" s="2" t="s">
        <v>62</v>
      </c>
      <c r="B312" s="2" t="s">
        <v>63</v>
      </c>
      <c r="C312" s="3" t="str">
        <f t="shared" si="18"/>
        <v>008</v>
      </c>
      <c r="D312" s="2" t="s">
        <v>548</v>
      </c>
      <c r="E312" s="2" t="s">
        <v>549</v>
      </c>
      <c r="F312" s="2" t="s">
        <v>248</v>
      </c>
      <c r="G312" s="3" t="str">
        <f t="shared" si="21"/>
        <v>5</v>
      </c>
      <c r="H312" s="2" t="s">
        <v>390</v>
      </c>
      <c r="I312" s="2" t="s">
        <v>391</v>
      </c>
      <c r="J312" s="2" t="s">
        <v>1250</v>
      </c>
      <c r="K312" s="2" t="s">
        <v>1251</v>
      </c>
      <c r="L312" s="4" t="s">
        <v>507</v>
      </c>
      <c r="M312" s="2" t="s">
        <v>508</v>
      </c>
      <c r="N312" s="4" t="s">
        <v>509</v>
      </c>
      <c r="O312" s="2" t="s">
        <v>510</v>
      </c>
      <c r="P312" s="5" t="s">
        <v>19</v>
      </c>
      <c r="Q312" s="5">
        <v>12</v>
      </c>
      <c r="R312" s="6">
        <v>823241.2</v>
      </c>
      <c r="S312" s="6">
        <v>6964928</v>
      </c>
      <c r="T312" s="7" t="s">
        <v>552</v>
      </c>
      <c r="U312" s="7" t="s">
        <v>553</v>
      </c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</row>
    <row r="313" spans="1:158" s="7" customFormat="1" x14ac:dyDescent="0.25">
      <c r="A313" s="2" t="s">
        <v>62</v>
      </c>
      <c r="B313" s="2" t="s">
        <v>63</v>
      </c>
      <c r="C313" s="3" t="str">
        <f t="shared" si="18"/>
        <v>008</v>
      </c>
      <c r="D313" s="2" t="s">
        <v>548</v>
      </c>
      <c r="E313" s="2" t="s">
        <v>549</v>
      </c>
      <c r="F313" s="2" t="s">
        <v>248</v>
      </c>
      <c r="G313" s="3" t="str">
        <f t="shared" si="21"/>
        <v>5</v>
      </c>
      <c r="H313" s="2" t="s">
        <v>390</v>
      </c>
      <c r="I313" s="2" t="s">
        <v>391</v>
      </c>
      <c r="J313" s="2" t="s">
        <v>1252</v>
      </c>
      <c r="K313" s="2" t="s">
        <v>1253</v>
      </c>
      <c r="L313" s="4" t="s">
        <v>507</v>
      </c>
      <c r="M313" s="2" t="s">
        <v>508</v>
      </c>
      <c r="N313" s="4" t="s">
        <v>509</v>
      </c>
      <c r="O313" s="2" t="s">
        <v>510</v>
      </c>
      <c r="P313" s="5" t="s">
        <v>19</v>
      </c>
      <c r="Q313" s="5">
        <v>47</v>
      </c>
      <c r="R313" s="6">
        <v>823241.2</v>
      </c>
      <c r="S313" s="6">
        <v>6964928</v>
      </c>
      <c r="T313" s="7" t="s">
        <v>552</v>
      </c>
      <c r="U313" s="7" t="s">
        <v>553</v>
      </c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</row>
    <row r="314" spans="1:158" s="7" customFormat="1" x14ac:dyDescent="0.25">
      <c r="A314" s="2" t="s">
        <v>62</v>
      </c>
      <c r="B314" s="2" t="s">
        <v>63</v>
      </c>
      <c r="C314" s="3" t="str">
        <f t="shared" ref="C314:C377" si="22">+LEFT(D314,3)</f>
        <v>008</v>
      </c>
      <c r="D314" s="2" t="s">
        <v>548</v>
      </c>
      <c r="E314" s="2" t="s">
        <v>549</v>
      </c>
      <c r="F314" s="2" t="s">
        <v>248</v>
      </c>
      <c r="G314" s="3" t="str">
        <f t="shared" si="21"/>
        <v>5</v>
      </c>
      <c r="H314" s="2" t="s">
        <v>390</v>
      </c>
      <c r="I314" s="2" t="s">
        <v>391</v>
      </c>
      <c r="J314" s="2" t="s">
        <v>1264</v>
      </c>
      <c r="K314" s="2" t="s">
        <v>1265</v>
      </c>
      <c r="L314" s="4" t="s">
        <v>507</v>
      </c>
      <c r="M314" s="2" t="s">
        <v>508</v>
      </c>
      <c r="N314" s="4" t="s">
        <v>509</v>
      </c>
      <c r="O314" s="2" t="s">
        <v>510</v>
      </c>
      <c r="P314" s="5" t="s">
        <v>19</v>
      </c>
      <c r="Q314" s="5">
        <v>31</v>
      </c>
      <c r="R314" s="6">
        <v>823241.2</v>
      </c>
      <c r="S314" s="6">
        <v>6964928</v>
      </c>
      <c r="T314" s="7" t="s">
        <v>552</v>
      </c>
      <c r="U314" s="7" t="s">
        <v>553</v>
      </c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</row>
    <row r="315" spans="1:158" s="7" customFormat="1" x14ac:dyDescent="0.25">
      <c r="A315" s="2" t="s">
        <v>62</v>
      </c>
      <c r="B315" s="2" t="s">
        <v>63</v>
      </c>
      <c r="C315" s="3" t="str">
        <f t="shared" si="22"/>
        <v>008</v>
      </c>
      <c r="D315" s="2" t="s">
        <v>548</v>
      </c>
      <c r="E315" s="2" t="s">
        <v>549</v>
      </c>
      <c r="F315" s="2" t="s">
        <v>248</v>
      </c>
      <c r="G315" s="3" t="str">
        <f t="shared" si="21"/>
        <v>5</v>
      </c>
      <c r="H315" s="2" t="s">
        <v>390</v>
      </c>
      <c r="I315" s="2" t="s">
        <v>391</v>
      </c>
      <c r="J315" s="2" t="s">
        <v>1266</v>
      </c>
      <c r="K315" s="2" t="s">
        <v>1267</v>
      </c>
      <c r="L315" s="4" t="s">
        <v>507</v>
      </c>
      <c r="M315" s="2" t="s">
        <v>508</v>
      </c>
      <c r="N315" s="4" t="s">
        <v>509</v>
      </c>
      <c r="O315" s="2" t="s">
        <v>510</v>
      </c>
      <c r="P315" s="5" t="s">
        <v>19</v>
      </c>
      <c r="Q315" s="5">
        <v>67</v>
      </c>
      <c r="R315" s="6">
        <v>823241.2</v>
      </c>
      <c r="S315" s="6">
        <v>6964928</v>
      </c>
      <c r="T315" s="7" t="s">
        <v>552</v>
      </c>
      <c r="U315" s="7" t="s">
        <v>553</v>
      </c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</row>
    <row r="316" spans="1:158" s="7" customFormat="1" x14ac:dyDescent="0.25">
      <c r="A316" s="2" t="s">
        <v>62</v>
      </c>
      <c r="B316" s="2" t="s">
        <v>63</v>
      </c>
      <c r="C316" s="3" t="str">
        <f t="shared" si="22"/>
        <v>008</v>
      </c>
      <c r="D316" s="2" t="s">
        <v>548</v>
      </c>
      <c r="E316" s="2" t="s">
        <v>549</v>
      </c>
      <c r="F316" s="2" t="s">
        <v>248</v>
      </c>
      <c r="G316" s="3" t="str">
        <f t="shared" si="21"/>
        <v>5</v>
      </c>
      <c r="H316" s="2" t="s">
        <v>390</v>
      </c>
      <c r="I316" s="2" t="s">
        <v>391</v>
      </c>
      <c r="J316" s="2" t="s">
        <v>1268</v>
      </c>
      <c r="K316" s="2" t="s">
        <v>1269</v>
      </c>
      <c r="L316" s="4" t="s">
        <v>507</v>
      </c>
      <c r="M316" s="2" t="s">
        <v>508</v>
      </c>
      <c r="N316" s="4" t="s">
        <v>509</v>
      </c>
      <c r="O316" s="2" t="s">
        <v>510</v>
      </c>
      <c r="P316" s="5" t="s">
        <v>19</v>
      </c>
      <c r="Q316" s="5">
        <v>82</v>
      </c>
      <c r="R316" s="6">
        <v>823241.2</v>
      </c>
      <c r="S316" s="6">
        <v>6964928</v>
      </c>
      <c r="T316" s="7" t="s">
        <v>552</v>
      </c>
      <c r="U316" s="7" t="s">
        <v>553</v>
      </c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</row>
    <row r="317" spans="1:158" s="7" customFormat="1" x14ac:dyDescent="0.25">
      <c r="A317" s="2" t="s">
        <v>21</v>
      </c>
      <c r="B317" s="2" t="s">
        <v>50</v>
      </c>
      <c r="C317" s="3" t="str">
        <f t="shared" si="22"/>
        <v>008</v>
      </c>
      <c r="D317" s="2" t="s">
        <v>532</v>
      </c>
      <c r="E317" s="2" t="s">
        <v>533</v>
      </c>
      <c r="F317" s="2" t="s">
        <v>534</v>
      </c>
      <c r="G317" s="3" t="str">
        <f>+RIGHT(I317,1)</f>
        <v>5</v>
      </c>
      <c r="H317" s="2" t="s">
        <v>54</v>
      </c>
      <c r="I317" s="2" t="s">
        <v>80</v>
      </c>
      <c r="J317" s="2" t="s">
        <v>535</v>
      </c>
      <c r="K317" s="2" t="s">
        <v>536</v>
      </c>
      <c r="L317" s="4" t="s">
        <v>507</v>
      </c>
      <c r="M317" s="2" t="s">
        <v>508</v>
      </c>
      <c r="N317" s="4" t="s">
        <v>509</v>
      </c>
      <c r="O317" s="2" t="s">
        <v>510</v>
      </c>
      <c r="P317" s="5">
        <v>15</v>
      </c>
      <c r="Q317" s="5" t="s">
        <v>19</v>
      </c>
      <c r="R317" s="6">
        <v>843129.4</v>
      </c>
      <c r="S317" s="6">
        <v>6955174.7000000002</v>
      </c>
      <c r="T317" s="8" t="s">
        <v>537</v>
      </c>
      <c r="U317" s="8" t="s">
        <v>538</v>
      </c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</row>
    <row r="318" spans="1:158" s="7" customFormat="1" x14ac:dyDescent="0.25">
      <c r="A318" s="2" t="s">
        <v>21</v>
      </c>
      <c r="B318" s="2" t="s">
        <v>50</v>
      </c>
      <c r="C318" s="3" t="str">
        <f t="shared" si="22"/>
        <v>008</v>
      </c>
      <c r="D318" s="2" t="s">
        <v>532</v>
      </c>
      <c r="E318" s="2" t="s">
        <v>533</v>
      </c>
      <c r="F318" s="2" t="s">
        <v>534</v>
      </c>
      <c r="G318" s="3" t="str">
        <f>+LEFT(J318,1)</f>
        <v>4</v>
      </c>
      <c r="H318" s="2" t="s">
        <v>240</v>
      </c>
      <c r="I318" s="2" t="s">
        <v>241</v>
      </c>
      <c r="J318" s="2" t="s">
        <v>909</v>
      </c>
      <c r="K318" s="2" t="s">
        <v>910</v>
      </c>
      <c r="L318" s="4" t="s">
        <v>507</v>
      </c>
      <c r="M318" s="2" t="s">
        <v>508</v>
      </c>
      <c r="N318" s="4" t="s">
        <v>509</v>
      </c>
      <c r="O318" s="2" t="s">
        <v>510</v>
      </c>
      <c r="P318" s="5">
        <v>100</v>
      </c>
      <c r="Q318" s="5" t="s">
        <v>19</v>
      </c>
      <c r="R318" s="6">
        <v>843129.4</v>
      </c>
      <c r="S318" s="6">
        <v>6955174.7000000002</v>
      </c>
      <c r="T318" s="7" t="s">
        <v>537</v>
      </c>
      <c r="U318" s="7" t="s">
        <v>538</v>
      </c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</row>
    <row r="319" spans="1:158" s="7" customFormat="1" x14ac:dyDescent="0.25">
      <c r="A319" s="2" t="s">
        <v>21</v>
      </c>
      <c r="B319" s="2" t="s">
        <v>50</v>
      </c>
      <c r="C319" s="3" t="str">
        <f t="shared" si="22"/>
        <v>010</v>
      </c>
      <c r="D319" s="2" t="s">
        <v>272</v>
      </c>
      <c r="E319" s="2" t="s">
        <v>273</v>
      </c>
      <c r="F319" s="2" t="s">
        <v>106</v>
      </c>
      <c r="G319" s="3" t="str">
        <f>+LEFT(J319,1)</f>
        <v>3</v>
      </c>
      <c r="H319" s="2" t="s">
        <v>118</v>
      </c>
      <c r="I319" s="2" t="s">
        <v>119</v>
      </c>
      <c r="J319" s="2" t="s">
        <v>629</v>
      </c>
      <c r="K319" s="2" t="s">
        <v>630</v>
      </c>
      <c r="L319" s="4" t="s">
        <v>507</v>
      </c>
      <c r="M319" s="2" t="s">
        <v>508</v>
      </c>
      <c r="N319" s="4" t="s">
        <v>509</v>
      </c>
      <c r="O319" s="2" t="s">
        <v>510</v>
      </c>
      <c r="P319" s="5">
        <v>32</v>
      </c>
      <c r="Q319" s="5" t="s">
        <v>19</v>
      </c>
      <c r="R319" s="6">
        <v>779531.4</v>
      </c>
      <c r="S319" s="6">
        <v>6797745.9000000004</v>
      </c>
      <c r="T319" s="7" t="s">
        <v>274</v>
      </c>
      <c r="U319" s="7" t="s">
        <v>275</v>
      </c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</row>
    <row r="320" spans="1:158" s="7" customFormat="1" x14ac:dyDescent="0.25">
      <c r="A320" s="2" t="s">
        <v>62</v>
      </c>
      <c r="B320" s="2" t="s">
        <v>22</v>
      </c>
      <c r="C320" s="3" t="str">
        <f t="shared" si="22"/>
        <v>010</v>
      </c>
      <c r="D320" s="2" t="s">
        <v>1228</v>
      </c>
      <c r="E320" s="2" t="s">
        <v>1229</v>
      </c>
      <c r="F320" s="2" t="s">
        <v>106</v>
      </c>
      <c r="G320" s="3" t="str">
        <f>+LEFT(J320,1)</f>
        <v>5</v>
      </c>
      <c r="H320" s="2" t="s">
        <v>390</v>
      </c>
      <c r="I320" s="2" t="s">
        <v>391</v>
      </c>
      <c r="J320" s="2" t="s">
        <v>1222</v>
      </c>
      <c r="K320" s="2" t="s">
        <v>1223</v>
      </c>
      <c r="L320" s="4" t="s">
        <v>507</v>
      </c>
      <c r="M320" s="2" t="s">
        <v>508</v>
      </c>
      <c r="N320" s="4" t="s">
        <v>509</v>
      </c>
      <c r="O320" s="2" t="s">
        <v>510</v>
      </c>
      <c r="P320" s="5">
        <v>19</v>
      </c>
      <c r="Q320" s="5" t="s">
        <v>19</v>
      </c>
      <c r="R320" s="6">
        <v>779115</v>
      </c>
      <c r="S320" s="6">
        <v>6799489.7000000002</v>
      </c>
      <c r="T320" s="7" t="s">
        <v>1230</v>
      </c>
      <c r="U320" s="7" t="s">
        <v>1231</v>
      </c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</row>
    <row r="321" spans="1:158" s="7" customFormat="1" x14ac:dyDescent="0.25">
      <c r="A321" s="2" t="s">
        <v>62</v>
      </c>
      <c r="B321" s="2" t="s">
        <v>63</v>
      </c>
      <c r="C321" s="3" t="str">
        <f t="shared" si="22"/>
        <v>010</v>
      </c>
      <c r="D321" s="2" t="s">
        <v>503</v>
      </c>
      <c r="E321" s="2" t="s">
        <v>504</v>
      </c>
      <c r="F321" s="2" t="s">
        <v>374</v>
      </c>
      <c r="G321" s="3" t="str">
        <f>+RIGHT(I321,1)</f>
        <v>5</v>
      </c>
      <c r="H321" s="2" t="s">
        <v>54</v>
      </c>
      <c r="I321" s="2" t="s">
        <v>80</v>
      </c>
      <c r="J321" s="2" t="s">
        <v>505</v>
      </c>
      <c r="K321" s="2" t="s">
        <v>506</v>
      </c>
      <c r="L321" s="4" t="s">
        <v>507</v>
      </c>
      <c r="M321" s="2" t="s">
        <v>508</v>
      </c>
      <c r="N321" s="4" t="s">
        <v>509</v>
      </c>
      <c r="O321" s="2" t="s">
        <v>510</v>
      </c>
      <c r="P321" s="5" t="s">
        <v>19</v>
      </c>
      <c r="Q321" s="5">
        <v>7</v>
      </c>
      <c r="R321" s="6">
        <v>782086.8</v>
      </c>
      <c r="S321" s="6">
        <v>6803419.5</v>
      </c>
      <c r="T321" s="7" t="s">
        <v>511</v>
      </c>
      <c r="U321" s="7" t="s">
        <v>512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</row>
    <row r="322" spans="1:158" s="7" customFormat="1" x14ac:dyDescent="0.25">
      <c r="A322" s="2" t="s">
        <v>62</v>
      </c>
      <c r="B322" s="2" t="s">
        <v>63</v>
      </c>
      <c r="C322" s="3" t="str">
        <f t="shared" si="22"/>
        <v>010</v>
      </c>
      <c r="D322" s="2" t="s">
        <v>503</v>
      </c>
      <c r="E322" s="2" t="s">
        <v>504</v>
      </c>
      <c r="F322" s="2" t="s">
        <v>374</v>
      </c>
      <c r="G322" s="3" t="str">
        <f>+RIGHT(I322,1)</f>
        <v>5</v>
      </c>
      <c r="H322" s="2" t="s">
        <v>54</v>
      </c>
      <c r="I322" s="2" t="s">
        <v>80</v>
      </c>
      <c r="J322" s="2" t="s">
        <v>518</v>
      </c>
      <c r="K322" s="2" t="s">
        <v>519</v>
      </c>
      <c r="L322" s="4" t="s">
        <v>507</v>
      </c>
      <c r="M322" s="2" t="s">
        <v>508</v>
      </c>
      <c r="N322" s="4" t="s">
        <v>509</v>
      </c>
      <c r="O322" s="2" t="s">
        <v>510</v>
      </c>
      <c r="P322" s="5" t="s">
        <v>19</v>
      </c>
      <c r="Q322" s="5">
        <v>7</v>
      </c>
      <c r="R322" s="6">
        <v>782086.8</v>
      </c>
      <c r="S322" s="6">
        <v>6803419.5</v>
      </c>
      <c r="T322" s="7" t="s">
        <v>511</v>
      </c>
      <c r="U322" s="7" t="s">
        <v>512</v>
      </c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</row>
    <row r="323" spans="1:158" s="7" customFormat="1" x14ac:dyDescent="0.25">
      <c r="A323" s="2" t="s">
        <v>62</v>
      </c>
      <c r="B323" s="2" t="s">
        <v>63</v>
      </c>
      <c r="C323" s="3" t="str">
        <f t="shared" si="22"/>
        <v>010</v>
      </c>
      <c r="D323" s="2" t="s">
        <v>503</v>
      </c>
      <c r="E323" s="2" t="s">
        <v>504</v>
      </c>
      <c r="F323" s="2" t="s">
        <v>374</v>
      </c>
      <c r="G323" s="3" t="str">
        <f>+RIGHT(I323,1)</f>
        <v>5</v>
      </c>
      <c r="H323" s="2" t="s">
        <v>54</v>
      </c>
      <c r="I323" s="2" t="s">
        <v>80</v>
      </c>
      <c r="J323" s="2" t="s">
        <v>535</v>
      </c>
      <c r="K323" s="2" t="s">
        <v>536</v>
      </c>
      <c r="L323" s="4" t="s">
        <v>507</v>
      </c>
      <c r="M323" s="2" t="s">
        <v>508</v>
      </c>
      <c r="N323" s="4" t="s">
        <v>509</v>
      </c>
      <c r="O323" s="2" t="s">
        <v>510</v>
      </c>
      <c r="P323" s="5" t="s">
        <v>19</v>
      </c>
      <c r="Q323" s="5">
        <v>2</v>
      </c>
      <c r="R323" s="6">
        <v>782086.8</v>
      </c>
      <c r="S323" s="6">
        <v>6803419.5</v>
      </c>
      <c r="T323" s="8" t="s">
        <v>511</v>
      </c>
      <c r="U323" s="8" t="s">
        <v>512</v>
      </c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</row>
    <row r="324" spans="1:158" s="8" customFormat="1" x14ac:dyDescent="0.25">
      <c r="A324" s="2" t="s">
        <v>62</v>
      </c>
      <c r="B324" s="2" t="s">
        <v>63</v>
      </c>
      <c r="C324" s="3" t="str">
        <f t="shared" si="22"/>
        <v>010</v>
      </c>
      <c r="D324" s="2" t="s">
        <v>503</v>
      </c>
      <c r="E324" s="2" t="s">
        <v>504</v>
      </c>
      <c r="F324" s="2" t="s">
        <v>374</v>
      </c>
      <c r="G324" s="3" t="str">
        <f>+RIGHT(I324,1)</f>
        <v>5</v>
      </c>
      <c r="H324" s="2" t="s">
        <v>54</v>
      </c>
      <c r="I324" s="2" t="s">
        <v>80</v>
      </c>
      <c r="J324" s="2" t="s">
        <v>550</v>
      </c>
      <c r="K324" s="2" t="s">
        <v>551</v>
      </c>
      <c r="L324" s="4" t="s">
        <v>507</v>
      </c>
      <c r="M324" s="2" t="s">
        <v>508</v>
      </c>
      <c r="N324" s="4" t="s">
        <v>509</v>
      </c>
      <c r="O324" s="2" t="s">
        <v>510</v>
      </c>
      <c r="P324" s="5" t="s">
        <v>19</v>
      </c>
      <c r="Q324" s="5">
        <v>3</v>
      </c>
      <c r="R324" s="6">
        <v>782086.8</v>
      </c>
      <c r="S324" s="6">
        <v>6803419.5</v>
      </c>
      <c r="T324" s="7" t="s">
        <v>511</v>
      </c>
      <c r="U324" s="7" t="s">
        <v>512</v>
      </c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</row>
    <row r="325" spans="1:158" s="8" customFormat="1" x14ac:dyDescent="0.25">
      <c r="A325" s="2" t="s">
        <v>62</v>
      </c>
      <c r="B325" s="2" t="s">
        <v>63</v>
      </c>
      <c r="C325" s="3" t="str">
        <f t="shared" si="22"/>
        <v>010</v>
      </c>
      <c r="D325" s="2" t="s">
        <v>503</v>
      </c>
      <c r="E325" s="2" t="s">
        <v>504</v>
      </c>
      <c r="F325" s="2" t="s">
        <v>374</v>
      </c>
      <c r="G325" s="3" t="str">
        <f t="shared" ref="G325:G334" si="23">+LEFT(J325,1)</f>
        <v>4</v>
      </c>
      <c r="H325" s="2" t="s">
        <v>240</v>
      </c>
      <c r="I325" s="2" t="s">
        <v>241</v>
      </c>
      <c r="J325" s="2" t="s">
        <v>898</v>
      </c>
      <c r="K325" s="2" t="s">
        <v>899</v>
      </c>
      <c r="L325" s="4" t="s">
        <v>507</v>
      </c>
      <c r="M325" s="2" t="s">
        <v>508</v>
      </c>
      <c r="N325" s="4" t="s">
        <v>509</v>
      </c>
      <c r="O325" s="2" t="s">
        <v>510</v>
      </c>
      <c r="P325" s="5" t="s">
        <v>19</v>
      </c>
      <c r="Q325" s="5">
        <v>12</v>
      </c>
      <c r="R325" s="6">
        <v>782086.8</v>
      </c>
      <c r="S325" s="6">
        <v>6803419.5</v>
      </c>
      <c r="T325" s="7" t="s">
        <v>511</v>
      </c>
      <c r="U325" s="7" t="s">
        <v>512</v>
      </c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</row>
    <row r="326" spans="1:158" s="7" customFormat="1" x14ac:dyDescent="0.25">
      <c r="A326" s="2" t="s">
        <v>62</v>
      </c>
      <c r="B326" s="2" t="s">
        <v>63</v>
      </c>
      <c r="C326" s="3" t="str">
        <f t="shared" si="22"/>
        <v>010</v>
      </c>
      <c r="D326" s="2" t="s">
        <v>503</v>
      </c>
      <c r="E326" s="2" t="s">
        <v>504</v>
      </c>
      <c r="F326" s="2" t="s">
        <v>374</v>
      </c>
      <c r="G326" s="3" t="str">
        <f t="shared" si="23"/>
        <v>4</v>
      </c>
      <c r="H326" s="2" t="s">
        <v>363</v>
      </c>
      <c r="I326" s="2" t="s">
        <v>364</v>
      </c>
      <c r="J326" s="2" t="s">
        <v>1206</v>
      </c>
      <c r="K326" s="2" t="s">
        <v>1207</v>
      </c>
      <c r="L326" s="4" t="s">
        <v>507</v>
      </c>
      <c r="M326" s="2" t="s">
        <v>508</v>
      </c>
      <c r="N326" s="4" t="s">
        <v>509</v>
      </c>
      <c r="O326" s="2" t="s">
        <v>510</v>
      </c>
      <c r="P326" s="5" t="s">
        <v>19</v>
      </c>
      <c r="Q326" s="5">
        <v>19</v>
      </c>
      <c r="R326" s="6">
        <v>782086.8</v>
      </c>
      <c r="S326" s="6">
        <v>6803419.5</v>
      </c>
      <c r="T326" s="7" t="s">
        <v>511</v>
      </c>
      <c r="U326" s="7" t="s">
        <v>512</v>
      </c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</row>
    <row r="327" spans="1:158" s="7" customFormat="1" x14ac:dyDescent="0.25">
      <c r="A327" s="2" t="s">
        <v>62</v>
      </c>
      <c r="B327" s="2" t="s">
        <v>63</v>
      </c>
      <c r="C327" s="3" t="str">
        <f t="shared" si="22"/>
        <v>010</v>
      </c>
      <c r="D327" s="2" t="s">
        <v>503</v>
      </c>
      <c r="E327" s="2" t="s">
        <v>504</v>
      </c>
      <c r="F327" s="2" t="s">
        <v>374</v>
      </c>
      <c r="G327" s="3" t="str">
        <f t="shared" si="23"/>
        <v>5</v>
      </c>
      <c r="H327" s="2" t="s">
        <v>390</v>
      </c>
      <c r="I327" s="2" t="s">
        <v>391</v>
      </c>
      <c r="J327" s="2" t="s">
        <v>1250</v>
      </c>
      <c r="K327" s="2" t="s">
        <v>1251</v>
      </c>
      <c r="L327" s="4" t="s">
        <v>507</v>
      </c>
      <c r="M327" s="2" t="s">
        <v>508</v>
      </c>
      <c r="N327" s="4" t="s">
        <v>509</v>
      </c>
      <c r="O327" s="2" t="s">
        <v>510</v>
      </c>
      <c r="P327" s="5" t="s">
        <v>19</v>
      </c>
      <c r="Q327" s="5">
        <v>20</v>
      </c>
      <c r="R327" s="6">
        <v>782086.8</v>
      </c>
      <c r="S327" s="6">
        <v>6803419.5</v>
      </c>
      <c r="T327" s="7" t="s">
        <v>511</v>
      </c>
      <c r="U327" s="7" t="s">
        <v>512</v>
      </c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</row>
    <row r="328" spans="1:158" s="7" customFormat="1" x14ac:dyDescent="0.25">
      <c r="A328" s="2" t="s">
        <v>62</v>
      </c>
      <c r="B328" s="2" t="s">
        <v>63</v>
      </c>
      <c r="C328" s="3" t="str">
        <f t="shared" si="22"/>
        <v>010</v>
      </c>
      <c r="D328" s="2" t="s">
        <v>503</v>
      </c>
      <c r="E328" s="2" t="s">
        <v>504</v>
      </c>
      <c r="F328" s="2" t="s">
        <v>374</v>
      </c>
      <c r="G328" s="3" t="str">
        <f t="shared" si="23"/>
        <v>5</v>
      </c>
      <c r="H328" s="2" t="s">
        <v>390</v>
      </c>
      <c r="I328" s="2" t="s">
        <v>391</v>
      </c>
      <c r="J328" s="2" t="s">
        <v>1252</v>
      </c>
      <c r="K328" s="2" t="s">
        <v>1253</v>
      </c>
      <c r="L328" s="4" t="s">
        <v>507</v>
      </c>
      <c r="M328" s="2" t="s">
        <v>508</v>
      </c>
      <c r="N328" s="4" t="s">
        <v>509</v>
      </c>
      <c r="O328" s="2" t="s">
        <v>510</v>
      </c>
      <c r="P328" s="5" t="s">
        <v>19</v>
      </c>
      <c r="Q328" s="5">
        <v>78</v>
      </c>
      <c r="R328" s="6">
        <v>782086.8</v>
      </c>
      <c r="S328" s="6">
        <v>6803419.5</v>
      </c>
      <c r="T328" s="7" t="s">
        <v>511</v>
      </c>
      <c r="U328" s="7" t="s">
        <v>512</v>
      </c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</row>
    <row r="329" spans="1:158" s="7" customFormat="1" x14ac:dyDescent="0.25">
      <c r="A329" s="2" t="s">
        <v>62</v>
      </c>
      <c r="B329" s="2" t="s">
        <v>63</v>
      </c>
      <c r="C329" s="3" t="str">
        <f t="shared" si="22"/>
        <v>010</v>
      </c>
      <c r="D329" s="2" t="s">
        <v>503</v>
      </c>
      <c r="E329" s="2" t="s">
        <v>504</v>
      </c>
      <c r="F329" s="2" t="s">
        <v>374</v>
      </c>
      <c r="G329" s="3" t="str">
        <f t="shared" si="23"/>
        <v>5</v>
      </c>
      <c r="H329" s="2" t="s">
        <v>390</v>
      </c>
      <c r="I329" s="2" t="s">
        <v>391</v>
      </c>
      <c r="J329" s="2" t="s">
        <v>1264</v>
      </c>
      <c r="K329" s="2" t="s">
        <v>1265</v>
      </c>
      <c r="L329" s="4" t="s">
        <v>507</v>
      </c>
      <c r="M329" s="2" t="s">
        <v>508</v>
      </c>
      <c r="N329" s="4" t="s">
        <v>509</v>
      </c>
      <c r="O329" s="2" t="s">
        <v>510</v>
      </c>
      <c r="P329" s="5" t="s">
        <v>19</v>
      </c>
      <c r="Q329" s="5">
        <v>43</v>
      </c>
      <c r="R329" s="6">
        <v>782086.8</v>
      </c>
      <c r="S329" s="6">
        <v>6803419.5</v>
      </c>
      <c r="T329" s="7" t="s">
        <v>511</v>
      </c>
      <c r="U329" s="7" t="s">
        <v>512</v>
      </c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</row>
    <row r="330" spans="1:158" s="7" customFormat="1" x14ac:dyDescent="0.25">
      <c r="A330" s="2" t="s">
        <v>62</v>
      </c>
      <c r="B330" s="2" t="s">
        <v>63</v>
      </c>
      <c r="C330" s="3" t="str">
        <f t="shared" si="22"/>
        <v>010</v>
      </c>
      <c r="D330" s="2" t="s">
        <v>503</v>
      </c>
      <c r="E330" s="2" t="s">
        <v>504</v>
      </c>
      <c r="F330" s="2" t="s">
        <v>374</v>
      </c>
      <c r="G330" s="3" t="str">
        <f t="shared" si="23"/>
        <v>5</v>
      </c>
      <c r="H330" s="2" t="s">
        <v>390</v>
      </c>
      <c r="I330" s="2" t="s">
        <v>391</v>
      </c>
      <c r="J330" s="2" t="s">
        <v>1266</v>
      </c>
      <c r="K330" s="2" t="s">
        <v>1267</v>
      </c>
      <c r="L330" s="4" t="s">
        <v>507</v>
      </c>
      <c r="M330" s="2" t="s">
        <v>508</v>
      </c>
      <c r="N330" s="4" t="s">
        <v>509</v>
      </c>
      <c r="O330" s="2" t="s">
        <v>510</v>
      </c>
      <c r="P330" s="5" t="s">
        <v>19</v>
      </c>
      <c r="Q330" s="5">
        <v>65</v>
      </c>
      <c r="R330" s="6">
        <v>782086.8</v>
      </c>
      <c r="S330" s="6">
        <v>6803419.5</v>
      </c>
      <c r="T330" s="7" t="s">
        <v>511</v>
      </c>
      <c r="U330" s="7" t="s">
        <v>512</v>
      </c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</row>
    <row r="331" spans="1:158" s="7" customFormat="1" x14ac:dyDescent="0.25">
      <c r="A331" s="2" t="s">
        <v>62</v>
      </c>
      <c r="B331" s="2" t="s">
        <v>63</v>
      </c>
      <c r="C331" s="3" t="str">
        <f t="shared" si="22"/>
        <v>010</v>
      </c>
      <c r="D331" s="2" t="s">
        <v>503</v>
      </c>
      <c r="E331" s="2" t="s">
        <v>504</v>
      </c>
      <c r="F331" s="2" t="s">
        <v>374</v>
      </c>
      <c r="G331" s="3" t="str">
        <f t="shared" si="23"/>
        <v>5</v>
      </c>
      <c r="H331" s="2" t="s">
        <v>390</v>
      </c>
      <c r="I331" s="2" t="s">
        <v>391</v>
      </c>
      <c r="J331" s="2" t="s">
        <v>1268</v>
      </c>
      <c r="K331" s="2" t="s">
        <v>1269</v>
      </c>
      <c r="L331" s="4" t="s">
        <v>507</v>
      </c>
      <c r="M331" s="2" t="s">
        <v>508</v>
      </c>
      <c r="N331" s="4" t="s">
        <v>509</v>
      </c>
      <c r="O331" s="2" t="s">
        <v>510</v>
      </c>
      <c r="P331" s="5" t="s">
        <v>19</v>
      </c>
      <c r="Q331" s="5">
        <v>53</v>
      </c>
      <c r="R331" s="6">
        <v>782086.8</v>
      </c>
      <c r="S331" s="6">
        <v>6803419.5</v>
      </c>
      <c r="T331" s="7" t="s">
        <v>511</v>
      </c>
      <c r="U331" s="7" t="s">
        <v>512</v>
      </c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</row>
    <row r="332" spans="1:158" s="7" customFormat="1" x14ac:dyDescent="0.25">
      <c r="A332" s="2" t="s">
        <v>21</v>
      </c>
      <c r="B332" s="2" t="s">
        <v>22</v>
      </c>
      <c r="C332" s="3" t="str">
        <f t="shared" si="22"/>
        <v>010</v>
      </c>
      <c r="D332" s="2" t="s">
        <v>924</v>
      </c>
      <c r="E332" s="2" t="s">
        <v>925</v>
      </c>
      <c r="F332" s="2" t="s">
        <v>778</v>
      </c>
      <c r="G332" s="3" t="str">
        <f t="shared" si="23"/>
        <v>4</v>
      </c>
      <c r="H332" s="2" t="s">
        <v>240</v>
      </c>
      <c r="I332" s="2" t="s">
        <v>241</v>
      </c>
      <c r="J332" s="2" t="s">
        <v>909</v>
      </c>
      <c r="K332" s="2" t="s">
        <v>910</v>
      </c>
      <c r="L332" s="4" t="s">
        <v>507</v>
      </c>
      <c r="M332" s="2" t="s">
        <v>508</v>
      </c>
      <c r="N332" s="4" t="s">
        <v>509</v>
      </c>
      <c r="O332" s="2" t="s">
        <v>510</v>
      </c>
      <c r="P332" s="5">
        <v>63</v>
      </c>
      <c r="Q332" s="5" t="s">
        <v>19</v>
      </c>
      <c r="R332" s="6">
        <v>776012.5</v>
      </c>
      <c r="S332" s="6">
        <v>6799520.4000000004</v>
      </c>
      <c r="T332" s="7" t="s">
        <v>779</v>
      </c>
      <c r="U332" s="7" t="s">
        <v>780</v>
      </c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</row>
    <row r="333" spans="1:158" s="7" customFormat="1" x14ac:dyDescent="0.25">
      <c r="A333" s="2" t="s">
        <v>21</v>
      </c>
      <c r="B333" s="2" t="s">
        <v>22</v>
      </c>
      <c r="C333" s="3" t="str">
        <f t="shared" si="22"/>
        <v>010</v>
      </c>
      <c r="D333" s="2" t="s">
        <v>924</v>
      </c>
      <c r="E333" s="2" t="s">
        <v>925</v>
      </c>
      <c r="F333" s="2" t="s">
        <v>778</v>
      </c>
      <c r="G333" s="3" t="str">
        <f t="shared" si="23"/>
        <v>5</v>
      </c>
      <c r="H333" s="2" t="s">
        <v>390</v>
      </c>
      <c r="I333" s="2" t="s">
        <v>391</v>
      </c>
      <c r="J333" s="2" t="s">
        <v>1222</v>
      </c>
      <c r="K333" s="2" t="s">
        <v>1223</v>
      </c>
      <c r="L333" s="4" t="s">
        <v>507</v>
      </c>
      <c r="M333" s="2" t="s">
        <v>508</v>
      </c>
      <c r="N333" s="4" t="s">
        <v>509</v>
      </c>
      <c r="O333" s="2" t="s">
        <v>510</v>
      </c>
      <c r="P333" s="5">
        <v>16</v>
      </c>
      <c r="Q333" s="5" t="s">
        <v>19</v>
      </c>
      <c r="R333" s="6">
        <v>776012.5</v>
      </c>
      <c r="S333" s="6">
        <v>6799520.4000000004</v>
      </c>
      <c r="T333" s="7" t="s">
        <v>779</v>
      </c>
      <c r="U333" s="7" t="s">
        <v>780</v>
      </c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</row>
    <row r="334" spans="1:158" s="7" customFormat="1" x14ac:dyDescent="0.25">
      <c r="A334" s="2" t="s">
        <v>21</v>
      </c>
      <c r="B334" s="2" t="s">
        <v>22</v>
      </c>
      <c r="C334" s="3" t="str">
        <f t="shared" si="22"/>
        <v>010</v>
      </c>
      <c r="D334" s="2" t="s">
        <v>924</v>
      </c>
      <c r="E334" s="2" t="s">
        <v>925</v>
      </c>
      <c r="F334" s="2" t="s">
        <v>778</v>
      </c>
      <c r="G334" s="3" t="str">
        <f t="shared" si="23"/>
        <v>5</v>
      </c>
      <c r="H334" s="2" t="s">
        <v>390</v>
      </c>
      <c r="I334" s="2" t="s">
        <v>391</v>
      </c>
      <c r="J334" s="2" t="s">
        <v>1252</v>
      </c>
      <c r="K334" s="2" t="s">
        <v>1253</v>
      </c>
      <c r="L334" s="4" t="s">
        <v>507</v>
      </c>
      <c r="M334" s="2" t="s">
        <v>508</v>
      </c>
      <c r="N334" s="4" t="s">
        <v>509</v>
      </c>
      <c r="O334" s="2" t="s">
        <v>510</v>
      </c>
      <c r="P334" s="5">
        <v>43</v>
      </c>
      <c r="Q334" s="5" t="s">
        <v>19</v>
      </c>
      <c r="R334" s="6">
        <v>776012.5</v>
      </c>
      <c r="S334" s="6">
        <v>6799520.4000000004</v>
      </c>
      <c r="T334" s="7" t="s">
        <v>779</v>
      </c>
      <c r="U334" s="7" t="s">
        <v>780</v>
      </c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</row>
    <row r="335" spans="1:158" s="7" customFormat="1" x14ac:dyDescent="0.25">
      <c r="A335" s="2" t="s">
        <v>21</v>
      </c>
      <c r="B335" s="2" t="s">
        <v>50</v>
      </c>
      <c r="C335" s="3" t="str">
        <f t="shared" si="22"/>
        <v>021</v>
      </c>
      <c r="D335" s="2" t="s">
        <v>520</v>
      </c>
      <c r="E335" s="2" t="s">
        <v>521</v>
      </c>
      <c r="F335" s="2" t="s">
        <v>117</v>
      </c>
      <c r="G335" s="3" t="str">
        <f>+RIGHT(I335,1)</f>
        <v>5</v>
      </c>
      <c r="H335" s="2" t="s">
        <v>54</v>
      </c>
      <c r="I335" s="2" t="s">
        <v>80</v>
      </c>
      <c r="J335" s="2" t="s">
        <v>518</v>
      </c>
      <c r="K335" s="2" t="s">
        <v>519</v>
      </c>
      <c r="L335" s="4" t="s">
        <v>507</v>
      </c>
      <c r="M335" s="2" t="s">
        <v>508</v>
      </c>
      <c r="N335" s="4" t="s">
        <v>509</v>
      </c>
      <c r="O335" s="2" t="s">
        <v>510</v>
      </c>
      <c r="P335" s="5">
        <v>12</v>
      </c>
      <c r="Q335" s="5" t="s">
        <v>19</v>
      </c>
      <c r="R335" s="6">
        <v>853812.5</v>
      </c>
      <c r="S335" s="6">
        <v>6692289</v>
      </c>
      <c r="T335" s="7" t="s">
        <v>522</v>
      </c>
      <c r="U335" s="7" t="s">
        <v>523</v>
      </c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</row>
    <row r="336" spans="1:158" s="7" customFormat="1" x14ac:dyDescent="0.25">
      <c r="A336" s="2" t="s">
        <v>21</v>
      </c>
      <c r="B336" s="2" t="s">
        <v>50</v>
      </c>
      <c r="C336" s="3" t="str">
        <f t="shared" si="22"/>
        <v>021</v>
      </c>
      <c r="D336" s="2" t="s">
        <v>520</v>
      </c>
      <c r="E336" s="2" t="s">
        <v>521</v>
      </c>
      <c r="F336" s="2" t="s">
        <v>117</v>
      </c>
      <c r="G336" s="3" t="str">
        <f t="shared" ref="G336:G345" si="24">+LEFT(J336,1)</f>
        <v>4</v>
      </c>
      <c r="H336" s="2" t="s">
        <v>240</v>
      </c>
      <c r="I336" s="2" t="s">
        <v>241</v>
      </c>
      <c r="J336" s="2" t="s">
        <v>900</v>
      </c>
      <c r="K336" s="2" t="s">
        <v>901</v>
      </c>
      <c r="L336" s="4" t="s">
        <v>507</v>
      </c>
      <c r="M336" s="2" t="s">
        <v>508</v>
      </c>
      <c r="N336" s="4" t="s">
        <v>509</v>
      </c>
      <c r="O336" s="2" t="s">
        <v>510</v>
      </c>
      <c r="P336" s="5">
        <v>74</v>
      </c>
      <c r="Q336" s="5" t="s">
        <v>19</v>
      </c>
      <c r="R336" s="6">
        <v>853812.5</v>
      </c>
      <c r="S336" s="6">
        <v>6692289</v>
      </c>
      <c r="T336" s="8" t="s">
        <v>522</v>
      </c>
      <c r="U336" s="8" t="s">
        <v>523</v>
      </c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</row>
    <row r="337" spans="1:158" s="7" customFormat="1" x14ac:dyDescent="0.25">
      <c r="A337" s="2" t="s">
        <v>21</v>
      </c>
      <c r="B337" s="2" t="s">
        <v>50</v>
      </c>
      <c r="C337" s="3" t="str">
        <f t="shared" si="22"/>
        <v>021</v>
      </c>
      <c r="D337" s="2" t="s">
        <v>520</v>
      </c>
      <c r="E337" s="2" t="s">
        <v>521</v>
      </c>
      <c r="F337" s="2" t="s">
        <v>117</v>
      </c>
      <c r="G337" s="3" t="str">
        <f t="shared" si="24"/>
        <v>4</v>
      </c>
      <c r="H337" s="2" t="s">
        <v>240</v>
      </c>
      <c r="I337" s="2" t="s">
        <v>241</v>
      </c>
      <c r="J337" s="2" t="s">
        <v>909</v>
      </c>
      <c r="K337" s="2" t="s">
        <v>910</v>
      </c>
      <c r="L337" s="4" t="s">
        <v>507</v>
      </c>
      <c r="M337" s="2" t="s">
        <v>508</v>
      </c>
      <c r="N337" s="4" t="s">
        <v>509</v>
      </c>
      <c r="O337" s="2" t="s">
        <v>510</v>
      </c>
      <c r="P337" s="5">
        <v>90</v>
      </c>
      <c r="Q337" s="5" t="s">
        <v>19</v>
      </c>
      <c r="R337" s="6">
        <v>853812.5</v>
      </c>
      <c r="S337" s="6">
        <v>6692289</v>
      </c>
      <c r="T337" s="7" t="s">
        <v>522</v>
      </c>
      <c r="U337" s="7" t="s">
        <v>523</v>
      </c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</row>
    <row r="338" spans="1:158" s="7" customFormat="1" x14ac:dyDescent="0.25">
      <c r="A338" s="2" t="s">
        <v>21</v>
      </c>
      <c r="B338" s="2" t="s">
        <v>50</v>
      </c>
      <c r="C338" s="3" t="str">
        <f t="shared" si="22"/>
        <v>021</v>
      </c>
      <c r="D338" s="2" t="s">
        <v>520</v>
      </c>
      <c r="E338" s="2" t="s">
        <v>521</v>
      </c>
      <c r="F338" s="2" t="s">
        <v>117</v>
      </c>
      <c r="G338" s="3" t="str">
        <f t="shared" si="24"/>
        <v>5</v>
      </c>
      <c r="H338" s="2" t="s">
        <v>390</v>
      </c>
      <c r="I338" s="2" t="s">
        <v>391</v>
      </c>
      <c r="J338" s="2" t="s">
        <v>1222</v>
      </c>
      <c r="K338" s="2" t="s">
        <v>1223</v>
      </c>
      <c r="L338" s="4" t="s">
        <v>507</v>
      </c>
      <c r="M338" s="2" t="s">
        <v>508</v>
      </c>
      <c r="N338" s="4" t="s">
        <v>509</v>
      </c>
      <c r="O338" s="2" t="s">
        <v>510</v>
      </c>
      <c r="P338" s="5">
        <v>18</v>
      </c>
      <c r="Q338" s="5" t="s">
        <v>19</v>
      </c>
      <c r="R338" s="6">
        <v>853812.5</v>
      </c>
      <c r="S338" s="6">
        <v>6692289</v>
      </c>
      <c r="T338" s="7" t="s">
        <v>522</v>
      </c>
      <c r="U338" s="7" t="s">
        <v>523</v>
      </c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</row>
    <row r="339" spans="1:158" s="7" customFormat="1" x14ac:dyDescent="0.25">
      <c r="A339" s="2" t="s">
        <v>21</v>
      </c>
      <c r="B339" s="2" t="s">
        <v>50</v>
      </c>
      <c r="C339" s="3" t="str">
        <f t="shared" si="22"/>
        <v>021</v>
      </c>
      <c r="D339" s="2" t="s">
        <v>520</v>
      </c>
      <c r="E339" s="2" t="s">
        <v>521</v>
      </c>
      <c r="F339" s="2" t="s">
        <v>117</v>
      </c>
      <c r="G339" s="3" t="str">
        <f t="shared" si="24"/>
        <v>5</v>
      </c>
      <c r="H339" s="2" t="s">
        <v>390</v>
      </c>
      <c r="I339" s="2" t="s">
        <v>391</v>
      </c>
      <c r="J339" s="2" t="s">
        <v>1252</v>
      </c>
      <c r="K339" s="2" t="s">
        <v>1253</v>
      </c>
      <c r="L339" s="4" t="s">
        <v>507</v>
      </c>
      <c r="M339" s="2" t="s">
        <v>508</v>
      </c>
      <c r="N339" s="4" t="s">
        <v>509</v>
      </c>
      <c r="O339" s="2" t="s">
        <v>510</v>
      </c>
      <c r="P339" s="5">
        <v>19</v>
      </c>
      <c r="Q339" s="5" t="s">
        <v>19</v>
      </c>
      <c r="R339" s="6">
        <v>853812.5</v>
      </c>
      <c r="S339" s="6">
        <v>6692289</v>
      </c>
      <c r="T339" s="7" t="s">
        <v>522</v>
      </c>
      <c r="U339" s="7" t="s">
        <v>523</v>
      </c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</row>
    <row r="340" spans="1:158" s="7" customFormat="1" x14ac:dyDescent="0.25">
      <c r="A340" s="2" t="s">
        <v>21</v>
      </c>
      <c r="B340" s="2" t="s">
        <v>50</v>
      </c>
      <c r="C340" s="3" t="str">
        <f t="shared" si="22"/>
        <v>021</v>
      </c>
      <c r="D340" s="2" t="s">
        <v>926</v>
      </c>
      <c r="E340" s="2" t="s">
        <v>927</v>
      </c>
      <c r="F340" s="2" t="s">
        <v>928</v>
      </c>
      <c r="G340" s="3" t="str">
        <f t="shared" si="24"/>
        <v>4</v>
      </c>
      <c r="H340" s="2" t="s">
        <v>240</v>
      </c>
      <c r="I340" s="2" t="s">
        <v>241</v>
      </c>
      <c r="J340" s="2" t="s">
        <v>909</v>
      </c>
      <c r="K340" s="2" t="s">
        <v>910</v>
      </c>
      <c r="L340" s="4" t="s">
        <v>507</v>
      </c>
      <c r="M340" s="2" t="s">
        <v>508</v>
      </c>
      <c r="N340" s="4" t="s">
        <v>509</v>
      </c>
      <c r="O340" s="2" t="s">
        <v>510</v>
      </c>
      <c r="P340" s="5">
        <v>32</v>
      </c>
      <c r="Q340" s="5" t="s">
        <v>19</v>
      </c>
      <c r="R340" s="6">
        <v>800620.5</v>
      </c>
      <c r="S340" s="6">
        <v>6711010.2000000002</v>
      </c>
      <c r="T340" s="7" t="s">
        <v>929</v>
      </c>
      <c r="U340" s="7" t="s">
        <v>930</v>
      </c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</row>
    <row r="341" spans="1:158" s="7" customFormat="1" x14ac:dyDescent="0.25">
      <c r="A341" s="2" t="s">
        <v>21</v>
      </c>
      <c r="B341" s="2" t="s">
        <v>50</v>
      </c>
      <c r="C341" s="3" t="str">
        <f t="shared" si="22"/>
        <v>021</v>
      </c>
      <c r="D341" s="2" t="s">
        <v>926</v>
      </c>
      <c r="E341" s="2" t="s">
        <v>927</v>
      </c>
      <c r="F341" s="2" t="s">
        <v>928</v>
      </c>
      <c r="G341" s="3" t="str">
        <f t="shared" si="24"/>
        <v>5</v>
      </c>
      <c r="H341" s="2" t="s">
        <v>390</v>
      </c>
      <c r="I341" s="2" t="s">
        <v>391</v>
      </c>
      <c r="J341" s="2" t="s">
        <v>1252</v>
      </c>
      <c r="K341" s="2" t="s">
        <v>1253</v>
      </c>
      <c r="L341" s="4" t="s">
        <v>507</v>
      </c>
      <c r="M341" s="2" t="s">
        <v>508</v>
      </c>
      <c r="N341" s="4" t="s">
        <v>509</v>
      </c>
      <c r="O341" s="2" t="s">
        <v>510</v>
      </c>
      <c r="P341" s="5">
        <v>20</v>
      </c>
      <c r="Q341" s="5" t="s">
        <v>19</v>
      </c>
      <c r="R341" s="6">
        <v>800620.5</v>
      </c>
      <c r="S341" s="6">
        <v>6711010.2000000002</v>
      </c>
      <c r="T341" s="7" t="s">
        <v>929</v>
      </c>
      <c r="U341" s="7" t="s">
        <v>930</v>
      </c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</row>
    <row r="342" spans="1:158" s="7" customFormat="1" x14ac:dyDescent="0.25">
      <c r="A342" s="2" t="s">
        <v>62</v>
      </c>
      <c r="B342" s="2" t="s">
        <v>50</v>
      </c>
      <c r="C342" s="3" t="str">
        <f t="shared" si="22"/>
        <v>021</v>
      </c>
      <c r="D342" s="2" t="s">
        <v>687</v>
      </c>
      <c r="E342" s="2" t="s">
        <v>688</v>
      </c>
      <c r="F342" s="2" t="s">
        <v>117</v>
      </c>
      <c r="G342" s="3" t="str">
        <f t="shared" si="24"/>
        <v>4</v>
      </c>
      <c r="H342" s="2" t="s">
        <v>240</v>
      </c>
      <c r="I342" s="2" t="s">
        <v>241</v>
      </c>
      <c r="J342" s="2" t="s">
        <v>909</v>
      </c>
      <c r="K342" s="2" t="s">
        <v>910</v>
      </c>
      <c r="L342" s="4" t="s">
        <v>507</v>
      </c>
      <c r="M342" s="2" t="s">
        <v>508</v>
      </c>
      <c r="N342" s="4" t="s">
        <v>509</v>
      </c>
      <c r="O342" s="2" t="s">
        <v>510</v>
      </c>
      <c r="P342" s="5">
        <v>80</v>
      </c>
      <c r="Q342" s="5" t="s">
        <v>19</v>
      </c>
      <c r="R342" s="6">
        <v>852309.4</v>
      </c>
      <c r="S342" s="6">
        <v>6694133.2000000002</v>
      </c>
      <c r="T342" s="7" t="s">
        <v>689</v>
      </c>
      <c r="U342" s="7" t="s">
        <v>690</v>
      </c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</row>
    <row r="343" spans="1:158" s="7" customFormat="1" x14ac:dyDescent="0.25">
      <c r="A343" s="2" t="s">
        <v>21</v>
      </c>
      <c r="B343" s="2" t="s">
        <v>50</v>
      </c>
      <c r="C343" s="3" t="str">
        <f t="shared" si="22"/>
        <v>051</v>
      </c>
      <c r="D343" s="2" t="s">
        <v>931</v>
      </c>
      <c r="E343" s="2" t="s">
        <v>932</v>
      </c>
      <c r="F343" s="2" t="s">
        <v>406</v>
      </c>
      <c r="G343" s="3" t="str">
        <f t="shared" si="24"/>
        <v>4</v>
      </c>
      <c r="H343" s="2" t="s">
        <v>240</v>
      </c>
      <c r="I343" s="2" t="s">
        <v>241</v>
      </c>
      <c r="J343" s="2" t="s">
        <v>909</v>
      </c>
      <c r="K343" s="2" t="s">
        <v>910</v>
      </c>
      <c r="L343" s="4" t="s">
        <v>507</v>
      </c>
      <c r="M343" s="2" t="s">
        <v>508</v>
      </c>
      <c r="N343" s="4" t="s">
        <v>509</v>
      </c>
      <c r="O343" s="2" t="s">
        <v>510</v>
      </c>
      <c r="P343" s="5">
        <v>31</v>
      </c>
      <c r="Q343" s="5" t="s">
        <v>19</v>
      </c>
      <c r="R343" s="6">
        <v>799660.8</v>
      </c>
      <c r="S343" s="6">
        <v>6875945.5999999996</v>
      </c>
      <c r="T343" s="7" t="s">
        <v>933</v>
      </c>
      <c r="U343" s="7" t="s">
        <v>934</v>
      </c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</row>
    <row r="344" spans="1:158" s="7" customFormat="1" x14ac:dyDescent="0.25">
      <c r="A344" s="2" t="s">
        <v>21</v>
      </c>
      <c r="B344" s="2" t="s">
        <v>50</v>
      </c>
      <c r="C344" s="3" t="str">
        <f t="shared" si="22"/>
        <v>051</v>
      </c>
      <c r="D344" s="2" t="s">
        <v>931</v>
      </c>
      <c r="E344" s="2" t="s">
        <v>932</v>
      </c>
      <c r="F344" s="2" t="s">
        <v>406</v>
      </c>
      <c r="G344" s="3" t="str">
        <f t="shared" si="24"/>
        <v>5</v>
      </c>
      <c r="H344" s="2" t="s">
        <v>390</v>
      </c>
      <c r="I344" s="2" t="s">
        <v>391</v>
      </c>
      <c r="J344" s="2" t="s">
        <v>1222</v>
      </c>
      <c r="K344" s="2" t="s">
        <v>1223</v>
      </c>
      <c r="L344" s="4" t="s">
        <v>507</v>
      </c>
      <c r="M344" s="2" t="s">
        <v>508</v>
      </c>
      <c r="N344" s="4" t="s">
        <v>509</v>
      </c>
      <c r="O344" s="2" t="s">
        <v>510</v>
      </c>
      <c r="P344" s="5">
        <v>44</v>
      </c>
      <c r="Q344" s="5" t="s">
        <v>19</v>
      </c>
      <c r="R344" s="6">
        <v>799660.8</v>
      </c>
      <c r="S344" s="6">
        <v>6875945.5999999996</v>
      </c>
      <c r="T344" s="7" t="s">
        <v>933</v>
      </c>
      <c r="U344" s="7" t="s">
        <v>934</v>
      </c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</row>
    <row r="345" spans="1:158" s="7" customFormat="1" x14ac:dyDescent="0.25">
      <c r="A345" s="2" t="s">
        <v>21</v>
      </c>
      <c r="B345" s="2" t="s">
        <v>50</v>
      </c>
      <c r="C345" s="3" t="str">
        <f t="shared" si="22"/>
        <v>051</v>
      </c>
      <c r="D345" s="2" t="s">
        <v>931</v>
      </c>
      <c r="E345" s="2" t="s">
        <v>932</v>
      </c>
      <c r="F345" s="2" t="s">
        <v>406</v>
      </c>
      <c r="G345" s="3" t="str">
        <f t="shared" si="24"/>
        <v>5</v>
      </c>
      <c r="H345" s="2" t="s">
        <v>390</v>
      </c>
      <c r="I345" s="2" t="s">
        <v>391</v>
      </c>
      <c r="J345" s="2" t="s">
        <v>1252</v>
      </c>
      <c r="K345" s="2" t="s">
        <v>1253</v>
      </c>
      <c r="L345" s="4" t="s">
        <v>507</v>
      </c>
      <c r="M345" s="2" t="s">
        <v>508</v>
      </c>
      <c r="N345" s="4" t="s">
        <v>509</v>
      </c>
      <c r="O345" s="2" t="s">
        <v>510</v>
      </c>
      <c r="P345" s="5">
        <v>23</v>
      </c>
      <c r="Q345" s="5" t="s">
        <v>19</v>
      </c>
      <c r="R345" s="6">
        <v>799660.8</v>
      </c>
      <c r="S345" s="6">
        <v>6875945.5999999996</v>
      </c>
      <c r="T345" s="7" t="s">
        <v>933</v>
      </c>
      <c r="U345" s="7" t="s">
        <v>934</v>
      </c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</row>
    <row r="346" spans="1:158" s="8" customFormat="1" x14ac:dyDescent="0.25">
      <c r="A346" s="2" t="s">
        <v>21</v>
      </c>
      <c r="B346" s="2" t="s">
        <v>22</v>
      </c>
      <c r="C346" s="3" t="str">
        <f t="shared" si="22"/>
        <v>051</v>
      </c>
      <c r="D346" s="2" t="s">
        <v>43</v>
      </c>
      <c r="E346" s="2" t="s">
        <v>44</v>
      </c>
      <c r="F346" s="2" t="s">
        <v>45</v>
      </c>
      <c r="G346" s="3" t="str">
        <f>+RIGHT(I346,1)</f>
        <v>5</v>
      </c>
      <c r="H346" s="2" t="s">
        <v>54</v>
      </c>
      <c r="I346" s="2" t="s">
        <v>80</v>
      </c>
      <c r="J346" s="2" t="s">
        <v>535</v>
      </c>
      <c r="K346" s="2" t="s">
        <v>536</v>
      </c>
      <c r="L346" s="4" t="s">
        <v>507</v>
      </c>
      <c r="M346" s="2" t="s">
        <v>508</v>
      </c>
      <c r="N346" s="4" t="s">
        <v>509</v>
      </c>
      <c r="O346" s="2" t="s">
        <v>510</v>
      </c>
      <c r="P346" s="5">
        <v>15</v>
      </c>
      <c r="Q346" s="5" t="s">
        <v>19</v>
      </c>
      <c r="R346" s="6">
        <v>774855.7</v>
      </c>
      <c r="S346" s="6">
        <v>6908860.4000000004</v>
      </c>
      <c r="T346" s="7" t="s">
        <v>46</v>
      </c>
      <c r="U346" s="7" t="s">
        <v>47</v>
      </c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</row>
    <row r="347" spans="1:158" s="8" customFormat="1" x14ac:dyDescent="0.25">
      <c r="A347" s="2" t="s">
        <v>21</v>
      </c>
      <c r="B347" s="2" t="s">
        <v>22</v>
      </c>
      <c r="C347" s="3" t="str">
        <f t="shared" si="22"/>
        <v>051</v>
      </c>
      <c r="D347" s="2" t="s">
        <v>43</v>
      </c>
      <c r="E347" s="2" t="s">
        <v>44</v>
      </c>
      <c r="F347" s="2" t="s">
        <v>45</v>
      </c>
      <c r="G347" s="3" t="str">
        <f>+LEFT(J347,1)</f>
        <v>4</v>
      </c>
      <c r="H347" s="2" t="s">
        <v>240</v>
      </c>
      <c r="I347" s="2" t="s">
        <v>241</v>
      </c>
      <c r="J347" s="2" t="s">
        <v>900</v>
      </c>
      <c r="K347" s="2" t="s">
        <v>901</v>
      </c>
      <c r="L347" s="4" t="s">
        <v>507</v>
      </c>
      <c r="M347" s="2" t="s">
        <v>508</v>
      </c>
      <c r="N347" s="4" t="s">
        <v>509</v>
      </c>
      <c r="O347" s="2" t="s">
        <v>510</v>
      </c>
      <c r="P347" s="5">
        <v>67</v>
      </c>
      <c r="Q347" s="5" t="s">
        <v>19</v>
      </c>
      <c r="R347" s="6">
        <v>774855.7</v>
      </c>
      <c r="S347" s="6">
        <v>6908860.4000000004</v>
      </c>
      <c r="T347" s="8" t="s">
        <v>46</v>
      </c>
      <c r="U347" s="8" t="s">
        <v>47</v>
      </c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</row>
    <row r="348" spans="1:158" s="8" customFormat="1" x14ac:dyDescent="0.25">
      <c r="A348" s="2" t="s">
        <v>21</v>
      </c>
      <c r="B348" s="2" t="s">
        <v>22</v>
      </c>
      <c r="C348" s="3" t="str">
        <f t="shared" si="22"/>
        <v>051</v>
      </c>
      <c r="D348" s="2" t="s">
        <v>43</v>
      </c>
      <c r="E348" s="2" t="s">
        <v>44</v>
      </c>
      <c r="F348" s="2" t="s">
        <v>45</v>
      </c>
      <c r="G348" s="3" t="str">
        <f>+LEFT(J348,1)</f>
        <v>4</v>
      </c>
      <c r="H348" s="2" t="s">
        <v>240</v>
      </c>
      <c r="I348" s="2" t="s">
        <v>241</v>
      </c>
      <c r="J348" s="2" t="s">
        <v>909</v>
      </c>
      <c r="K348" s="2" t="s">
        <v>910</v>
      </c>
      <c r="L348" s="4" t="s">
        <v>507</v>
      </c>
      <c r="M348" s="2" t="s">
        <v>508</v>
      </c>
      <c r="N348" s="4" t="s">
        <v>509</v>
      </c>
      <c r="O348" s="2" t="s">
        <v>510</v>
      </c>
      <c r="P348" s="5">
        <v>75</v>
      </c>
      <c r="Q348" s="5" t="s">
        <v>19</v>
      </c>
      <c r="R348" s="6">
        <v>774855.7</v>
      </c>
      <c r="S348" s="6">
        <v>6908860.4000000004</v>
      </c>
      <c r="T348" s="7" t="s">
        <v>46</v>
      </c>
      <c r="U348" s="7" t="s">
        <v>47</v>
      </c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</row>
    <row r="349" spans="1:158" s="7" customFormat="1" x14ac:dyDescent="0.25">
      <c r="A349" s="2" t="s">
        <v>21</v>
      </c>
      <c r="B349" s="2" t="s">
        <v>22</v>
      </c>
      <c r="C349" s="3" t="str">
        <f t="shared" si="22"/>
        <v>051</v>
      </c>
      <c r="D349" s="2" t="s">
        <v>43</v>
      </c>
      <c r="E349" s="2" t="s">
        <v>44</v>
      </c>
      <c r="F349" s="2" t="s">
        <v>45</v>
      </c>
      <c r="G349" s="3" t="str">
        <f>+LEFT(J349,1)</f>
        <v>5</v>
      </c>
      <c r="H349" s="2" t="s">
        <v>390</v>
      </c>
      <c r="I349" s="2" t="s">
        <v>391</v>
      </c>
      <c r="J349" s="2" t="s">
        <v>1252</v>
      </c>
      <c r="K349" s="2" t="s">
        <v>1253</v>
      </c>
      <c r="L349" s="4" t="s">
        <v>507</v>
      </c>
      <c r="M349" s="2" t="s">
        <v>508</v>
      </c>
      <c r="N349" s="4" t="s">
        <v>509</v>
      </c>
      <c r="O349" s="2" t="s">
        <v>510</v>
      </c>
      <c r="P349" s="5">
        <v>39</v>
      </c>
      <c r="Q349" s="5" t="s">
        <v>19</v>
      </c>
      <c r="R349" s="6">
        <v>774855.7</v>
      </c>
      <c r="S349" s="6">
        <v>6908860.4000000004</v>
      </c>
      <c r="T349" s="7" t="s">
        <v>46</v>
      </c>
      <c r="U349" s="7" t="s">
        <v>47</v>
      </c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</row>
    <row r="350" spans="1:158" s="7" customFormat="1" x14ac:dyDescent="0.25">
      <c r="A350" s="2" t="s">
        <v>21</v>
      </c>
      <c r="B350" s="2" t="s">
        <v>22</v>
      </c>
      <c r="C350" s="3" t="str">
        <f t="shared" si="22"/>
        <v>051</v>
      </c>
      <c r="D350" s="2" t="s">
        <v>43</v>
      </c>
      <c r="E350" s="2" t="s">
        <v>44</v>
      </c>
      <c r="F350" s="2" t="s">
        <v>45</v>
      </c>
      <c r="G350" s="3" t="str">
        <f>+LEFT(J350,1)</f>
        <v>5</v>
      </c>
      <c r="H350" s="2" t="s">
        <v>390</v>
      </c>
      <c r="I350" s="2" t="s">
        <v>391</v>
      </c>
      <c r="J350" s="2" t="s">
        <v>1262</v>
      </c>
      <c r="K350" s="2" t="s">
        <v>1263</v>
      </c>
      <c r="L350" s="4" t="s">
        <v>507</v>
      </c>
      <c r="M350" s="2" t="s">
        <v>508</v>
      </c>
      <c r="N350" s="4" t="s">
        <v>509</v>
      </c>
      <c r="O350" s="2" t="s">
        <v>510</v>
      </c>
      <c r="P350" s="5" t="s">
        <v>19</v>
      </c>
      <c r="Q350" s="5">
        <v>6</v>
      </c>
      <c r="R350" s="6">
        <v>774855.7</v>
      </c>
      <c r="S350" s="6">
        <v>6908860.4000000004</v>
      </c>
      <c r="T350" s="7" t="s">
        <v>46</v>
      </c>
      <c r="U350" s="7" t="s">
        <v>47</v>
      </c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</row>
    <row r="351" spans="1:158" s="7" customFormat="1" x14ac:dyDescent="0.25">
      <c r="A351" s="2" t="s">
        <v>21</v>
      </c>
      <c r="B351" s="2" t="s">
        <v>50</v>
      </c>
      <c r="C351" s="3" t="str">
        <f t="shared" si="22"/>
        <v>051</v>
      </c>
      <c r="D351" s="2" t="s">
        <v>451</v>
      </c>
      <c r="E351" s="2" t="s">
        <v>452</v>
      </c>
      <c r="F351" s="2" t="s">
        <v>453</v>
      </c>
      <c r="G351" s="3" t="str">
        <f>+LEFT(J351,1)</f>
        <v>5</v>
      </c>
      <c r="H351" s="2" t="s">
        <v>390</v>
      </c>
      <c r="I351" s="2" t="s">
        <v>391</v>
      </c>
      <c r="J351" s="2" t="s">
        <v>1222</v>
      </c>
      <c r="K351" s="2" t="s">
        <v>1223</v>
      </c>
      <c r="L351" s="4" t="s">
        <v>507</v>
      </c>
      <c r="M351" s="2" t="s">
        <v>508</v>
      </c>
      <c r="N351" s="4" t="s">
        <v>509</v>
      </c>
      <c r="O351" s="2" t="s">
        <v>510</v>
      </c>
      <c r="P351" s="5">
        <v>21</v>
      </c>
      <c r="Q351" s="5" t="s">
        <v>19</v>
      </c>
      <c r="R351" s="6">
        <v>817430.8</v>
      </c>
      <c r="S351" s="6">
        <v>6848745.7999999998</v>
      </c>
      <c r="T351" s="7" t="s">
        <v>454</v>
      </c>
      <c r="U351" s="7" t="s">
        <v>455</v>
      </c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</row>
    <row r="352" spans="1:158" s="8" customFormat="1" x14ac:dyDescent="0.25">
      <c r="A352" s="2" t="s">
        <v>62</v>
      </c>
      <c r="B352" s="2" t="s">
        <v>63</v>
      </c>
      <c r="C352" s="3" t="str">
        <f t="shared" si="22"/>
        <v>051</v>
      </c>
      <c r="D352" s="2" t="s">
        <v>524</v>
      </c>
      <c r="E352" s="2" t="s">
        <v>525</v>
      </c>
      <c r="F352" s="2" t="s">
        <v>406</v>
      </c>
      <c r="G352" s="3" t="str">
        <f>+RIGHT(I352,1)</f>
        <v>5</v>
      </c>
      <c r="H352" s="2" t="s">
        <v>54</v>
      </c>
      <c r="I352" s="2" t="s">
        <v>80</v>
      </c>
      <c r="J352" s="2" t="s">
        <v>518</v>
      </c>
      <c r="K352" s="2" t="s">
        <v>519</v>
      </c>
      <c r="L352" s="4" t="s">
        <v>507</v>
      </c>
      <c r="M352" s="2" t="s">
        <v>508</v>
      </c>
      <c r="N352" s="4" t="s">
        <v>509</v>
      </c>
      <c r="O352" s="2" t="s">
        <v>510</v>
      </c>
      <c r="P352" s="5" t="s">
        <v>19</v>
      </c>
      <c r="Q352" s="5">
        <v>33</v>
      </c>
      <c r="R352" s="6">
        <v>798475.2</v>
      </c>
      <c r="S352" s="6">
        <v>6872729</v>
      </c>
      <c r="T352" s="7" t="s">
        <v>526</v>
      </c>
      <c r="U352" s="7" t="s">
        <v>527</v>
      </c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</row>
    <row r="353" spans="1:158" s="8" customFormat="1" x14ac:dyDescent="0.25">
      <c r="A353" s="2" t="s">
        <v>62</v>
      </c>
      <c r="B353" s="2" t="s">
        <v>63</v>
      </c>
      <c r="C353" s="3" t="str">
        <f t="shared" si="22"/>
        <v>051</v>
      </c>
      <c r="D353" s="2" t="s">
        <v>524</v>
      </c>
      <c r="E353" s="2" t="s">
        <v>525</v>
      </c>
      <c r="F353" s="2" t="s">
        <v>406</v>
      </c>
      <c r="G353" s="3" t="str">
        <f>+RIGHT(I353,1)</f>
        <v>5</v>
      </c>
      <c r="H353" s="2" t="s">
        <v>54</v>
      </c>
      <c r="I353" s="2" t="s">
        <v>80</v>
      </c>
      <c r="J353" s="2" t="s">
        <v>550</v>
      </c>
      <c r="K353" s="2" t="s">
        <v>551</v>
      </c>
      <c r="L353" s="4" t="s">
        <v>507</v>
      </c>
      <c r="M353" s="2" t="s">
        <v>508</v>
      </c>
      <c r="N353" s="4" t="s">
        <v>509</v>
      </c>
      <c r="O353" s="2" t="s">
        <v>510</v>
      </c>
      <c r="P353" s="5" t="s">
        <v>19</v>
      </c>
      <c r="Q353" s="5">
        <v>20</v>
      </c>
      <c r="R353" s="6">
        <v>798475.2</v>
      </c>
      <c r="S353" s="6">
        <v>6872729</v>
      </c>
      <c r="T353" s="7" t="s">
        <v>526</v>
      </c>
      <c r="U353" s="7" t="s">
        <v>527</v>
      </c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</row>
    <row r="354" spans="1:158" s="8" customFormat="1" x14ac:dyDescent="0.25">
      <c r="A354" s="2" t="s">
        <v>62</v>
      </c>
      <c r="B354" s="2" t="s">
        <v>63</v>
      </c>
      <c r="C354" s="3" t="str">
        <f t="shared" si="22"/>
        <v>051</v>
      </c>
      <c r="D354" s="2" t="s">
        <v>524</v>
      </c>
      <c r="E354" s="2" t="s">
        <v>525</v>
      </c>
      <c r="F354" s="2" t="s">
        <v>406</v>
      </c>
      <c r="G354" s="3" t="str">
        <f t="shared" ref="G354:G367" si="25">+LEFT(J354,1)</f>
        <v>4</v>
      </c>
      <c r="H354" s="2" t="s">
        <v>363</v>
      </c>
      <c r="I354" s="2" t="s">
        <v>364</v>
      </c>
      <c r="J354" s="2" t="s">
        <v>1206</v>
      </c>
      <c r="K354" s="2" t="s">
        <v>1207</v>
      </c>
      <c r="L354" s="4" t="s">
        <v>507</v>
      </c>
      <c r="M354" s="2" t="s">
        <v>508</v>
      </c>
      <c r="N354" s="4" t="s">
        <v>509</v>
      </c>
      <c r="O354" s="2" t="s">
        <v>510</v>
      </c>
      <c r="P354" s="5" t="s">
        <v>19</v>
      </c>
      <c r="Q354" s="5">
        <v>28</v>
      </c>
      <c r="R354" s="6">
        <v>798475.2</v>
      </c>
      <c r="S354" s="6">
        <v>6872729</v>
      </c>
      <c r="T354" s="7" t="s">
        <v>526</v>
      </c>
      <c r="U354" s="7" t="s">
        <v>527</v>
      </c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</row>
    <row r="355" spans="1:158" s="8" customFormat="1" x14ac:dyDescent="0.25">
      <c r="A355" s="2" t="s">
        <v>62</v>
      </c>
      <c r="B355" s="2" t="s">
        <v>63</v>
      </c>
      <c r="C355" s="3" t="str">
        <f t="shared" si="22"/>
        <v>051</v>
      </c>
      <c r="D355" s="2" t="s">
        <v>524</v>
      </c>
      <c r="E355" s="2" t="s">
        <v>525</v>
      </c>
      <c r="F355" s="2" t="s">
        <v>406</v>
      </c>
      <c r="G355" s="3" t="str">
        <f t="shared" si="25"/>
        <v>4</v>
      </c>
      <c r="H355" s="2" t="s">
        <v>363</v>
      </c>
      <c r="I355" s="2" t="s">
        <v>364</v>
      </c>
      <c r="J355" s="2" t="s">
        <v>1208</v>
      </c>
      <c r="K355" s="2" t="s">
        <v>1209</v>
      </c>
      <c r="L355" s="4" t="s">
        <v>507</v>
      </c>
      <c r="M355" s="2" t="s">
        <v>508</v>
      </c>
      <c r="N355" s="4" t="s">
        <v>509</v>
      </c>
      <c r="O355" s="2" t="s">
        <v>510</v>
      </c>
      <c r="P355" s="5" t="s">
        <v>19</v>
      </c>
      <c r="Q355" s="5">
        <v>6</v>
      </c>
      <c r="R355" s="6">
        <v>798475.2</v>
      </c>
      <c r="S355" s="6">
        <v>6872729</v>
      </c>
      <c r="T355" s="7" t="s">
        <v>526</v>
      </c>
      <c r="U355" s="7" t="s">
        <v>527</v>
      </c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</row>
    <row r="356" spans="1:158" s="7" customFormat="1" x14ac:dyDescent="0.25">
      <c r="A356" s="2" t="s">
        <v>62</v>
      </c>
      <c r="B356" s="2" t="s">
        <v>63</v>
      </c>
      <c r="C356" s="3" t="str">
        <f t="shared" si="22"/>
        <v>051</v>
      </c>
      <c r="D356" s="2" t="s">
        <v>524</v>
      </c>
      <c r="E356" s="2" t="s">
        <v>525</v>
      </c>
      <c r="F356" s="2" t="s">
        <v>406</v>
      </c>
      <c r="G356" s="3" t="str">
        <f t="shared" si="25"/>
        <v>4</v>
      </c>
      <c r="H356" s="2" t="s">
        <v>363</v>
      </c>
      <c r="I356" s="2" t="s">
        <v>364</v>
      </c>
      <c r="J356" s="2" t="s">
        <v>1210</v>
      </c>
      <c r="K356" s="2" t="s">
        <v>1211</v>
      </c>
      <c r="L356" s="4" t="s">
        <v>507</v>
      </c>
      <c r="M356" s="2" t="s">
        <v>508</v>
      </c>
      <c r="N356" s="4" t="s">
        <v>509</v>
      </c>
      <c r="O356" s="2" t="s">
        <v>510</v>
      </c>
      <c r="P356" s="5" t="s">
        <v>19</v>
      </c>
      <c r="Q356" s="5">
        <v>21</v>
      </c>
      <c r="R356" s="6">
        <v>798475.2</v>
      </c>
      <c r="S356" s="6">
        <v>6872729</v>
      </c>
      <c r="T356" s="7" t="s">
        <v>526</v>
      </c>
      <c r="U356" s="7" t="s">
        <v>527</v>
      </c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</row>
    <row r="357" spans="1:158" s="7" customFormat="1" x14ac:dyDescent="0.25">
      <c r="A357" s="2" t="s">
        <v>62</v>
      </c>
      <c r="B357" s="2" t="s">
        <v>63</v>
      </c>
      <c r="C357" s="3" t="str">
        <f t="shared" si="22"/>
        <v>051</v>
      </c>
      <c r="D357" s="2" t="s">
        <v>524</v>
      </c>
      <c r="E357" s="2" t="s">
        <v>525</v>
      </c>
      <c r="F357" s="2" t="s">
        <v>406</v>
      </c>
      <c r="G357" s="3" t="str">
        <f t="shared" si="25"/>
        <v>4</v>
      </c>
      <c r="H357" s="2" t="s">
        <v>1218</v>
      </c>
      <c r="I357" s="2" t="s">
        <v>1219</v>
      </c>
      <c r="J357" s="2" t="s">
        <v>1220</v>
      </c>
      <c r="K357" s="2" t="s">
        <v>1221</v>
      </c>
      <c r="L357" s="4" t="s">
        <v>507</v>
      </c>
      <c r="M357" s="2" t="s">
        <v>508</v>
      </c>
      <c r="N357" s="4" t="s">
        <v>509</v>
      </c>
      <c r="O357" s="2" t="s">
        <v>510</v>
      </c>
      <c r="P357" s="5" t="s">
        <v>19</v>
      </c>
      <c r="Q357" s="5">
        <v>16</v>
      </c>
      <c r="R357" s="6">
        <v>798475.2</v>
      </c>
      <c r="S357" s="6">
        <v>6872729</v>
      </c>
      <c r="T357" s="7" t="s">
        <v>526</v>
      </c>
      <c r="U357" s="7" t="s">
        <v>527</v>
      </c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</row>
    <row r="358" spans="1:158" s="7" customFormat="1" x14ac:dyDescent="0.25">
      <c r="A358" s="2" t="s">
        <v>62</v>
      </c>
      <c r="B358" s="2" t="s">
        <v>63</v>
      </c>
      <c r="C358" s="3" t="str">
        <f t="shared" si="22"/>
        <v>051</v>
      </c>
      <c r="D358" s="2" t="s">
        <v>524</v>
      </c>
      <c r="E358" s="2" t="s">
        <v>525</v>
      </c>
      <c r="F358" s="2" t="s">
        <v>406</v>
      </c>
      <c r="G358" s="3" t="str">
        <f t="shared" si="25"/>
        <v>5</v>
      </c>
      <c r="H358" s="2" t="s">
        <v>390</v>
      </c>
      <c r="I358" s="2" t="s">
        <v>391</v>
      </c>
      <c r="J358" s="2" t="s">
        <v>1250</v>
      </c>
      <c r="K358" s="2" t="s">
        <v>1251</v>
      </c>
      <c r="L358" s="4" t="s">
        <v>507</v>
      </c>
      <c r="M358" s="2" t="s">
        <v>508</v>
      </c>
      <c r="N358" s="4" t="s">
        <v>509</v>
      </c>
      <c r="O358" s="2" t="s">
        <v>510</v>
      </c>
      <c r="P358" s="5" t="s">
        <v>19</v>
      </c>
      <c r="Q358" s="5">
        <v>16</v>
      </c>
      <c r="R358" s="6">
        <v>798475.2</v>
      </c>
      <c r="S358" s="6">
        <v>6872729</v>
      </c>
      <c r="T358" s="7" t="s">
        <v>526</v>
      </c>
      <c r="U358" s="7" t="s">
        <v>527</v>
      </c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</row>
    <row r="359" spans="1:158" s="7" customFormat="1" x14ac:dyDescent="0.25">
      <c r="A359" s="2" t="s">
        <v>62</v>
      </c>
      <c r="B359" s="2" t="s">
        <v>63</v>
      </c>
      <c r="C359" s="3" t="str">
        <f t="shared" si="22"/>
        <v>051</v>
      </c>
      <c r="D359" s="2" t="s">
        <v>524</v>
      </c>
      <c r="E359" s="2" t="s">
        <v>525</v>
      </c>
      <c r="F359" s="2" t="s">
        <v>406</v>
      </c>
      <c r="G359" s="3" t="str">
        <f t="shared" si="25"/>
        <v>5</v>
      </c>
      <c r="H359" s="2" t="s">
        <v>390</v>
      </c>
      <c r="I359" s="2" t="s">
        <v>391</v>
      </c>
      <c r="J359" s="2" t="s">
        <v>1252</v>
      </c>
      <c r="K359" s="2" t="s">
        <v>1253</v>
      </c>
      <c r="L359" s="4" t="s">
        <v>507</v>
      </c>
      <c r="M359" s="2" t="s">
        <v>508</v>
      </c>
      <c r="N359" s="4" t="s">
        <v>509</v>
      </c>
      <c r="O359" s="2" t="s">
        <v>510</v>
      </c>
      <c r="P359" s="5" t="s">
        <v>19</v>
      </c>
      <c r="Q359" s="5">
        <v>93</v>
      </c>
      <c r="R359" s="6">
        <v>798475.2</v>
      </c>
      <c r="S359" s="6">
        <v>6872729</v>
      </c>
      <c r="T359" s="7" t="s">
        <v>526</v>
      </c>
      <c r="U359" s="7" t="s">
        <v>527</v>
      </c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</row>
    <row r="360" spans="1:158" s="7" customFormat="1" x14ac:dyDescent="0.25">
      <c r="A360" s="2" t="s">
        <v>62</v>
      </c>
      <c r="B360" s="2" t="s">
        <v>63</v>
      </c>
      <c r="C360" s="3" t="str">
        <f t="shared" si="22"/>
        <v>051</v>
      </c>
      <c r="D360" s="2" t="s">
        <v>524</v>
      </c>
      <c r="E360" s="2" t="s">
        <v>525</v>
      </c>
      <c r="F360" s="2" t="s">
        <v>406</v>
      </c>
      <c r="G360" s="3" t="str">
        <f t="shared" si="25"/>
        <v>5</v>
      </c>
      <c r="H360" s="2" t="s">
        <v>390</v>
      </c>
      <c r="I360" s="2" t="s">
        <v>391</v>
      </c>
      <c r="J360" s="2" t="s">
        <v>1264</v>
      </c>
      <c r="K360" s="2" t="s">
        <v>1265</v>
      </c>
      <c r="L360" s="4" t="s">
        <v>507</v>
      </c>
      <c r="M360" s="2" t="s">
        <v>508</v>
      </c>
      <c r="N360" s="4" t="s">
        <v>509</v>
      </c>
      <c r="O360" s="2" t="s">
        <v>510</v>
      </c>
      <c r="P360" s="5" t="s">
        <v>19</v>
      </c>
      <c r="Q360" s="5">
        <v>45</v>
      </c>
      <c r="R360" s="6">
        <v>798475.2</v>
      </c>
      <c r="S360" s="6">
        <v>6872729</v>
      </c>
      <c r="T360" s="7" t="s">
        <v>526</v>
      </c>
      <c r="U360" s="7" t="s">
        <v>527</v>
      </c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</row>
    <row r="361" spans="1:158" s="7" customFormat="1" x14ac:dyDescent="0.25">
      <c r="A361" s="2" t="s">
        <v>62</v>
      </c>
      <c r="B361" s="2" t="s">
        <v>63</v>
      </c>
      <c r="C361" s="3" t="str">
        <f t="shared" si="22"/>
        <v>051</v>
      </c>
      <c r="D361" s="2" t="s">
        <v>524</v>
      </c>
      <c r="E361" s="2" t="s">
        <v>525</v>
      </c>
      <c r="F361" s="2" t="s">
        <v>406</v>
      </c>
      <c r="G361" s="3" t="str">
        <f t="shared" si="25"/>
        <v>5</v>
      </c>
      <c r="H361" s="2" t="s">
        <v>390</v>
      </c>
      <c r="I361" s="2" t="s">
        <v>391</v>
      </c>
      <c r="J361" s="2" t="s">
        <v>1266</v>
      </c>
      <c r="K361" s="2" t="s">
        <v>1267</v>
      </c>
      <c r="L361" s="4" t="s">
        <v>507</v>
      </c>
      <c r="M361" s="2" t="s">
        <v>508</v>
      </c>
      <c r="N361" s="4" t="s">
        <v>509</v>
      </c>
      <c r="O361" s="2" t="s">
        <v>510</v>
      </c>
      <c r="P361" s="5" t="s">
        <v>19</v>
      </c>
      <c r="Q361" s="5">
        <v>107</v>
      </c>
      <c r="R361" s="6">
        <v>798475.2</v>
      </c>
      <c r="S361" s="6">
        <v>6872729</v>
      </c>
      <c r="T361" s="7" t="s">
        <v>526</v>
      </c>
      <c r="U361" s="7" t="s">
        <v>527</v>
      </c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</row>
    <row r="362" spans="1:158" s="7" customFormat="1" x14ac:dyDescent="0.25">
      <c r="A362" s="2" t="s">
        <v>62</v>
      </c>
      <c r="B362" s="2" t="s">
        <v>63</v>
      </c>
      <c r="C362" s="3" t="str">
        <f t="shared" si="22"/>
        <v>051</v>
      </c>
      <c r="D362" s="2" t="s">
        <v>524</v>
      </c>
      <c r="E362" s="2" t="s">
        <v>525</v>
      </c>
      <c r="F362" s="2" t="s">
        <v>406</v>
      </c>
      <c r="G362" s="3" t="str">
        <f t="shared" si="25"/>
        <v>5</v>
      </c>
      <c r="H362" s="2" t="s">
        <v>390</v>
      </c>
      <c r="I362" s="2" t="s">
        <v>391</v>
      </c>
      <c r="J362" s="2" t="s">
        <v>1268</v>
      </c>
      <c r="K362" s="2" t="s">
        <v>1269</v>
      </c>
      <c r="L362" s="4" t="s">
        <v>507</v>
      </c>
      <c r="M362" s="2" t="s">
        <v>508</v>
      </c>
      <c r="N362" s="4" t="s">
        <v>509</v>
      </c>
      <c r="O362" s="2" t="s">
        <v>510</v>
      </c>
      <c r="P362" s="5" t="s">
        <v>19</v>
      </c>
      <c r="Q362" s="5">
        <v>100</v>
      </c>
      <c r="R362" s="6">
        <v>798475.2</v>
      </c>
      <c r="S362" s="6">
        <v>6872729</v>
      </c>
      <c r="T362" s="7" t="s">
        <v>526</v>
      </c>
      <c r="U362" s="7" t="s">
        <v>527</v>
      </c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</row>
    <row r="363" spans="1:158" s="7" customFormat="1" x14ac:dyDescent="0.25">
      <c r="A363" s="2" t="s">
        <v>62</v>
      </c>
      <c r="B363" s="2" t="s">
        <v>63</v>
      </c>
      <c r="C363" s="3" t="str">
        <f t="shared" si="22"/>
        <v>051</v>
      </c>
      <c r="D363" s="2" t="s">
        <v>631</v>
      </c>
      <c r="E363" s="2" t="s">
        <v>632</v>
      </c>
      <c r="F363" s="2" t="s">
        <v>633</v>
      </c>
      <c r="G363" s="3" t="str">
        <f t="shared" si="25"/>
        <v>3</v>
      </c>
      <c r="H363" s="2" t="s">
        <v>118</v>
      </c>
      <c r="I363" s="2" t="s">
        <v>119</v>
      </c>
      <c r="J363" s="2" t="s">
        <v>629</v>
      </c>
      <c r="K363" s="2" t="s">
        <v>630</v>
      </c>
      <c r="L363" s="4" t="s">
        <v>507</v>
      </c>
      <c r="M363" s="2" t="s">
        <v>508</v>
      </c>
      <c r="N363" s="4" t="s">
        <v>509</v>
      </c>
      <c r="O363" s="2" t="s">
        <v>510</v>
      </c>
      <c r="P363" s="5" t="s">
        <v>19</v>
      </c>
      <c r="Q363" s="5">
        <v>18</v>
      </c>
      <c r="R363" s="6">
        <v>776003.1</v>
      </c>
      <c r="S363" s="6">
        <v>6908541</v>
      </c>
      <c r="T363" s="7" t="s">
        <v>634</v>
      </c>
      <c r="U363" s="7" t="s">
        <v>635</v>
      </c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</row>
    <row r="364" spans="1:158" s="8" customFormat="1" x14ac:dyDescent="0.25">
      <c r="A364" s="2" t="s">
        <v>62</v>
      </c>
      <c r="B364" s="2" t="s">
        <v>251</v>
      </c>
      <c r="C364" s="3" t="str">
        <f t="shared" si="22"/>
        <v>051</v>
      </c>
      <c r="D364" s="2" t="s">
        <v>902</v>
      </c>
      <c r="E364" s="2" t="s">
        <v>253</v>
      </c>
      <c r="F364" s="2" t="s">
        <v>45</v>
      </c>
      <c r="G364" s="3" t="str">
        <f t="shared" si="25"/>
        <v>4</v>
      </c>
      <c r="H364" s="2" t="s">
        <v>240</v>
      </c>
      <c r="I364" s="2" t="s">
        <v>241</v>
      </c>
      <c r="J364" s="2" t="s">
        <v>900</v>
      </c>
      <c r="K364" s="2" t="s">
        <v>901</v>
      </c>
      <c r="L364" s="4" t="s">
        <v>507</v>
      </c>
      <c r="M364" s="2" t="s">
        <v>508</v>
      </c>
      <c r="N364" s="4" t="s">
        <v>509</v>
      </c>
      <c r="O364" s="2" t="s">
        <v>510</v>
      </c>
      <c r="P364" s="5" t="s">
        <v>19</v>
      </c>
      <c r="Q364" s="5">
        <v>38</v>
      </c>
      <c r="R364" s="6">
        <v>773805.5</v>
      </c>
      <c r="S364" s="6">
        <v>6907842.2000000002</v>
      </c>
      <c r="T364" s="7" t="s">
        <v>903</v>
      </c>
      <c r="U364" s="7" t="s">
        <v>904</v>
      </c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</row>
    <row r="365" spans="1:158" s="8" customFormat="1" x14ac:dyDescent="0.25">
      <c r="A365" s="2" t="s">
        <v>21</v>
      </c>
      <c r="B365" s="2" t="s">
        <v>50</v>
      </c>
      <c r="C365" s="3" t="str">
        <f t="shared" si="22"/>
        <v>052</v>
      </c>
      <c r="D365" s="2" t="s">
        <v>935</v>
      </c>
      <c r="E365" s="2" t="s">
        <v>936</v>
      </c>
      <c r="F365" s="2" t="s">
        <v>937</v>
      </c>
      <c r="G365" s="3" t="str">
        <f t="shared" si="25"/>
        <v>4</v>
      </c>
      <c r="H365" s="2" t="s">
        <v>240</v>
      </c>
      <c r="I365" s="2" t="s">
        <v>241</v>
      </c>
      <c r="J365" s="2" t="s">
        <v>909</v>
      </c>
      <c r="K365" s="2" t="s">
        <v>910</v>
      </c>
      <c r="L365" s="4" t="s">
        <v>507</v>
      </c>
      <c r="M365" s="2" t="s">
        <v>508</v>
      </c>
      <c r="N365" s="4" t="s">
        <v>509</v>
      </c>
      <c r="O365" s="2" t="s">
        <v>510</v>
      </c>
      <c r="P365" s="5">
        <v>38</v>
      </c>
      <c r="Q365" s="5" t="s">
        <v>19</v>
      </c>
      <c r="R365" s="6">
        <v>873982.7</v>
      </c>
      <c r="S365" s="6">
        <v>6752490.5999999996</v>
      </c>
      <c r="T365" s="7" t="s">
        <v>938</v>
      </c>
      <c r="U365" s="7" t="s">
        <v>939</v>
      </c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</row>
    <row r="366" spans="1:158" s="8" customFormat="1" x14ac:dyDescent="0.25">
      <c r="A366" s="2" t="s">
        <v>21</v>
      </c>
      <c r="B366" s="2" t="s">
        <v>50</v>
      </c>
      <c r="C366" s="3" t="str">
        <f t="shared" si="22"/>
        <v>052</v>
      </c>
      <c r="D366" s="2" t="s">
        <v>935</v>
      </c>
      <c r="E366" s="2" t="s">
        <v>936</v>
      </c>
      <c r="F366" s="2" t="s">
        <v>937</v>
      </c>
      <c r="G366" s="3" t="str">
        <f t="shared" si="25"/>
        <v>5</v>
      </c>
      <c r="H366" s="2" t="s">
        <v>390</v>
      </c>
      <c r="I366" s="2" t="s">
        <v>391</v>
      </c>
      <c r="J366" s="2" t="s">
        <v>1222</v>
      </c>
      <c r="K366" s="2" t="s">
        <v>1223</v>
      </c>
      <c r="L366" s="4" t="s">
        <v>507</v>
      </c>
      <c r="M366" s="2" t="s">
        <v>508</v>
      </c>
      <c r="N366" s="4" t="s">
        <v>509</v>
      </c>
      <c r="O366" s="2" t="s">
        <v>510</v>
      </c>
      <c r="P366" s="5">
        <v>18</v>
      </c>
      <c r="Q366" s="5" t="s">
        <v>19</v>
      </c>
      <c r="R366" s="6">
        <v>873982.7</v>
      </c>
      <c r="S366" s="6">
        <v>6752490.5999999996</v>
      </c>
      <c r="T366" s="7" t="s">
        <v>938</v>
      </c>
      <c r="U366" s="7" t="s">
        <v>939</v>
      </c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</row>
    <row r="367" spans="1:158" s="7" customFormat="1" x14ac:dyDescent="0.25">
      <c r="A367" s="2" t="s">
        <v>21</v>
      </c>
      <c r="B367" s="2" t="s">
        <v>50</v>
      </c>
      <c r="C367" s="3" t="str">
        <f t="shared" si="22"/>
        <v>052</v>
      </c>
      <c r="D367" s="2" t="s">
        <v>935</v>
      </c>
      <c r="E367" s="2" t="s">
        <v>936</v>
      </c>
      <c r="F367" s="2" t="s">
        <v>937</v>
      </c>
      <c r="G367" s="3" t="str">
        <f t="shared" si="25"/>
        <v>5</v>
      </c>
      <c r="H367" s="2" t="s">
        <v>390</v>
      </c>
      <c r="I367" s="2" t="s">
        <v>391</v>
      </c>
      <c r="J367" s="2" t="s">
        <v>1252</v>
      </c>
      <c r="K367" s="2" t="s">
        <v>1253</v>
      </c>
      <c r="L367" s="4" t="s">
        <v>507</v>
      </c>
      <c r="M367" s="2" t="s">
        <v>508</v>
      </c>
      <c r="N367" s="4" t="s">
        <v>509</v>
      </c>
      <c r="O367" s="2" t="s">
        <v>510</v>
      </c>
      <c r="P367" s="5">
        <v>22</v>
      </c>
      <c r="Q367" s="5" t="s">
        <v>19</v>
      </c>
      <c r="R367" s="6">
        <v>873982.7</v>
      </c>
      <c r="S367" s="6">
        <v>6752490.5999999996</v>
      </c>
      <c r="T367" s="7" t="s">
        <v>938</v>
      </c>
      <c r="U367" s="7" t="s">
        <v>939</v>
      </c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</row>
    <row r="368" spans="1:158" s="7" customFormat="1" x14ac:dyDescent="0.25">
      <c r="A368" s="2" t="s">
        <v>62</v>
      </c>
      <c r="B368" s="2" t="s">
        <v>63</v>
      </c>
      <c r="C368" s="3" t="str">
        <f t="shared" si="22"/>
        <v>052</v>
      </c>
      <c r="D368" s="2" t="s">
        <v>528</v>
      </c>
      <c r="E368" s="2" t="s">
        <v>529</v>
      </c>
      <c r="F368" s="2" t="s">
        <v>66</v>
      </c>
      <c r="G368" s="3" t="str">
        <f>+RIGHT(I368,1)</f>
        <v>5</v>
      </c>
      <c r="H368" s="2" t="s">
        <v>54</v>
      </c>
      <c r="I368" s="2" t="s">
        <v>80</v>
      </c>
      <c r="J368" s="2" t="s">
        <v>518</v>
      </c>
      <c r="K368" s="2" t="s">
        <v>519</v>
      </c>
      <c r="L368" s="4" t="s">
        <v>507</v>
      </c>
      <c r="M368" s="2" t="s">
        <v>508</v>
      </c>
      <c r="N368" s="4" t="s">
        <v>509</v>
      </c>
      <c r="O368" s="2" t="s">
        <v>510</v>
      </c>
      <c r="P368" s="5" t="s">
        <v>19</v>
      </c>
      <c r="Q368" s="5">
        <v>10</v>
      </c>
      <c r="R368" s="6">
        <v>859923.7</v>
      </c>
      <c r="S368" s="6">
        <v>6780365.4000000004</v>
      </c>
      <c r="T368" s="7" t="s">
        <v>530</v>
      </c>
      <c r="U368" s="7" t="s">
        <v>531</v>
      </c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</row>
    <row r="369" spans="1:158" s="14" customFormat="1" x14ac:dyDescent="0.25">
      <c r="A369" s="2" t="s">
        <v>62</v>
      </c>
      <c r="B369" s="2" t="s">
        <v>63</v>
      </c>
      <c r="C369" s="3" t="str">
        <f t="shared" si="22"/>
        <v>052</v>
      </c>
      <c r="D369" s="2" t="s">
        <v>528</v>
      </c>
      <c r="E369" s="2" t="s">
        <v>529</v>
      </c>
      <c r="F369" s="2" t="s">
        <v>66</v>
      </c>
      <c r="G369" s="3" t="str">
        <f t="shared" ref="G369:G395" si="26">+LEFT(J369,1)</f>
        <v>4</v>
      </c>
      <c r="H369" s="2" t="s">
        <v>240</v>
      </c>
      <c r="I369" s="2" t="s">
        <v>241</v>
      </c>
      <c r="J369" s="2" t="s">
        <v>909</v>
      </c>
      <c r="K369" s="2" t="s">
        <v>910</v>
      </c>
      <c r="L369" s="4" t="s">
        <v>507</v>
      </c>
      <c r="M369" s="2" t="s">
        <v>508</v>
      </c>
      <c r="N369" s="4" t="s">
        <v>509</v>
      </c>
      <c r="O369" s="2" t="s">
        <v>510</v>
      </c>
      <c r="P369" s="5" t="s">
        <v>19</v>
      </c>
      <c r="Q369" s="5">
        <v>8</v>
      </c>
      <c r="R369" s="6">
        <v>859923.7</v>
      </c>
      <c r="S369" s="6">
        <v>6780365.4000000004</v>
      </c>
      <c r="T369" s="7" t="s">
        <v>530</v>
      </c>
      <c r="U369" s="7" t="s">
        <v>531</v>
      </c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</row>
    <row r="370" spans="1:158" s="7" customFormat="1" x14ac:dyDescent="0.25">
      <c r="A370" s="2" t="s">
        <v>62</v>
      </c>
      <c r="B370" s="2" t="s">
        <v>63</v>
      </c>
      <c r="C370" s="3" t="str">
        <f t="shared" si="22"/>
        <v>052</v>
      </c>
      <c r="D370" s="2" t="s">
        <v>528</v>
      </c>
      <c r="E370" s="2" t="s">
        <v>529</v>
      </c>
      <c r="F370" s="2" t="s">
        <v>66</v>
      </c>
      <c r="G370" s="3" t="str">
        <f t="shared" si="26"/>
        <v>4</v>
      </c>
      <c r="H370" s="2" t="s">
        <v>363</v>
      </c>
      <c r="I370" s="2" t="s">
        <v>364</v>
      </c>
      <c r="J370" s="2" t="s">
        <v>1206</v>
      </c>
      <c r="K370" s="2" t="s">
        <v>1207</v>
      </c>
      <c r="L370" s="4" t="s">
        <v>507</v>
      </c>
      <c r="M370" s="2" t="s">
        <v>508</v>
      </c>
      <c r="N370" s="4" t="s">
        <v>509</v>
      </c>
      <c r="O370" s="2" t="s">
        <v>510</v>
      </c>
      <c r="P370" s="5" t="s">
        <v>19</v>
      </c>
      <c r="Q370" s="5">
        <v>7</v>
      </c>
      <c r="R370" s="6">
        <v>859923.7</v>
      </c>
      <c r="S370" s="6">
        <v>6780365.4000000004</v>
      </c>
      <c r="T370" s="7" t="s">
        <v>530</v>
      </c>
      <c r="U370" s="7" t="s">
        <v>531</v>
      </c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</row>
    <row r="371" spans="1:158" s="8" customFormat="1" x14ac:dyDescent="0.25">
      <c r="A371" s="2" t="s">
        <v>62</v>
      </c>
      <c r="B371" s="2" t="s">
        <v>63</v>
      </c>
      <c r="C371" s="3" t="str">
        <f t="shared" si="22"/>
        <v>052</v>
      </c>
      <c r="D371" s="2" t="s">
        <v>528</v>
      </c>
      <c r="E371" s="2" t="s">
        <v>529</v>
      </c>
      <c r="F371" s="2" t="s">
        <v>66</v>
      </c>
      <c r="G371" s="3" t="str">
        <f t="shared" si="26"/>
        <v>4</v>
      </c>
      <c r="H371" s="2" t="s">
        <v>363</v>
      </c>
      <c r="I371" s="2" t="s">
        <v>364</v>
      </c>
      <c r="J371" s="2" t="s">
        <v>1210</v>
      </c>
      <c r="K371" s="2" t="s">
        <v>1211</v>
      </c>
      <c r="L371" s="4" t="s">
        <v>507</v>
      </c>
      <c r="M371" s="2" t="s">
        <v>508</v>
      </c>
      <c r="N371" s="4" t="s">
        <v>509</v>
      </c>
      <c r="O371" s="2" t="s">
        <v>510</v>
      </c>
      <c r="P371" s="5" t="s">
        <v>19</v>
      </c>
      <c r="Q371" s="5">
        <v>13</v>
      </c>
      <c r="R371" s="6">
        <v>859923.7</v>
      </c>
      <c r="S371" s="6">
        <v>6780365.4000000004</v>
      </c>
      <c r="T371" s="7" t="s">
        <v>530</v>
      </c>
      <c r="U371" s="7" t="s">
        <v>531</v>
      </c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</row>
    <row r="372" spans="1:158" s="8" customFormat="1" x14ac:dyDescent="0.25">
      <c r="A372" s="2" t="s">
        <v>62</v>
      </c>
      <c r="B372" s="2" t="s">
        <v>63</v>
      </c>
      <c r="C372" s="3" t="str">
        <f t="shared" si="22"/>
        <v>052</v>
      </c>
      <c r="D372" s="2" t="s">
        <v>528</v>
      </c>
      <c r="E372" s="2" t="s">
        <v>529</v>
      </c>
      <c r="F372" s="2" t="s">
        <v>66</v>
      </c>
      <c r="G372" s="3" t="str">
        <f t="shared" si="26"/>
        <v>4</v>
      </c>
      <c r="H372" s="2" t="s">
        <v>1218</v>
      </c>
      <c r="I372" s="2" t="s">
        <v>1219</v>
      </c>
      <c r="J372" s="2" t="s">
        <v>1220</v>
      </c>
      <c r="K372" s="2" t="s">
        <v>1221</v>
      </c>
      <c r="L372" s="4" t="s">
        <v>507</v>
      </c>
      <c r="M372" s="2" t="s">
        <v>508</v>
      </c>
      <c r="N372" s="4" t="s">
        <v>509</v>
      </c>
      <c r="O372" s="2" t="s">
        <v>510</v>
      </c>
      <c r="P372" s="5" t="s">
        <v>19</v>
      </c>
      <c r="Q372" s="5">
        <v>8</v>
      </c>
      <c r="R372" s="6">
        <v>859923.7</v>
      </c>
      <c r="S372" s="6">
        <v>6780365.4000000004</v>
      </c>
      <c r="T372" s="7" t="s">
        <v>530</v>
      </c>
      <c r="U372" s="7" t="s">
        <v>531</v>
      </c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</row>
    <row r="373" spans="1:158" s="7" customFormat="1" x14ac:dyDescent="0.25">
      <c r="A373" s="2" t="s">
        <v>62</v>
      </c>
      <c r="B373" s="2" t="s">
        <v>63</v>
      </c>
      <c r="C373" s="3" t="str">
        <f t="shared" si="22"/>
        <v>052</v>
      </c>
      <c r="D373" s="2" t="s">
        <v>528</v>
      </c>
      <c r="E373" s="2" t="s">
        <v>529</v>
      </c>
      <c r="F373" s="2" t="s">
        <v>66</v>
      </c>
      <c r="G373" s="3" t="str">
        <f t="shared" si="26"/>
        <v>5</v>
      </c>
      <c r="H373" s="2" t="s">
        <v>390</v>
      </c>
      <c r="I373" s="2" t="s">
        <v>391</v>
      </c>
      <c r="J373" s="2" t="s">
        <v>1252</v>
      </c>
      <c r="K373" s="2" t="s">
        <v>1253</v>
      </c>
      <c r="L373" s="4" t="s">
        <v>507</v>
      </c>
      <c r="M373" s="2" t="s">
        <v>508</v>
      </c>
      <c r="N373" s="4" t="s">
        <v>509</v>
      </c>
      <c r="O373" s="2" t="s">
        <v>510</v>
      </c>
      <c r="P373" s="5" t="s">
        <v>19</v>
      </c>
      <c r="Q373" s="5">
        <v>38</v>
      </c>
      <c r="R373" s="6">
        <v>859923.7</v>
      </c>
      <c r="S373" s="6">
        <v>6780365.4000000004</v>
      </c>
      <c r="T373" s="7" t="s">
        <v>530</v>
      </c>
      <c r="U373" s="7" t="s">
        <v>531</v>
      </c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</row>
    <row r="374" spans="1:158" s="7" customFormat="1" x14ac:dyDescent="0.25">
      <c r="A374" s="2" t="s">
        <v>62</v>
      </c>
      <c r="B374" s="2" t="s">
        <v>63</v>
      </c>
      <c r="C374" s="3" t="str">
        <f t="shared" si="22"/>
        <v>052</v>
      </c>
      <c r="D374" s="2" t="s">
        <v>528</v>
      </c>
      <c r="E374" s="2" t="s">
        <v>529</v>
      </c>
      <c r="F374" s="2" t="s">
        <v>66</v>
      </c>
      <c r="G374" s="3" t="str">
        <f t="shared" si="26"/>
        <v>5</v>
      </c>
      <c r="H374" s="2" t="s">
        <v>390</v>
      </c>
      <c r="I374" s="2" t="s">
        <v>391</v>
      </c>
      <c r="J374" s="2" t="s">
        <v>1264</v>
      </c>
      <c r="K374" s="2" t="s">
        <v>1265</v>
      </c>
      <c r="L374" s="4" t="s">
        <v>507</v>
      </c>
      <c r="M374" s="2" t="s">
        <v>508</v>
      </c>
      <c r="N374" s="4" t="s">
        <v>509</v>
      </c>
      <c r="O374" s="2" t="s">
        <v>510</v>
      </c>
      <c r="P374" s="5" t="s">
        <v>19</v>
      </c>
      <c r="Q374" s="5">
        <v>24</v>
      </c>
      <c r="R374" s="6">
        <v>859923.7</v>
      </c>
      <c r="S374" s="6">
        <v>6780365.4000000004</v>
      </c>
      <c r="T374" s="8" t="s">
        <v>530</v>
      </c>
      <c r="U374" s="8" t="s">
        <v>531</v>
      </c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</row>
    <row r="375" spans="1:158" s="7" customFormat="1" x14ac:dyDescent="0.25">
      <c r="A375" s="2" t="s">
        <v>62</v>
      </c>
      <c r="B375" s="2" t="s">
        <v>63</v>
      </c>
      <c r="C375" s="3" t="str">
        <f t="shared" si="22"/>
        <v>052</v>
      </c>
      <c r="D375" s="2" t="s">
        <v>528</v>
      </c>
      <c r="E375" s="2" t="s">
        <v>529</v>
      </c>
      <c r="F375" s="2" t="s">
        <v>66</v>
      </c>
      <c r="G375" s="3" t="str">
        <f t="shared" si="26"/>
        <v>5</v>
      </c>
      <c r="H375" s="2" t="s">
        <v>390</v>
      </c>
      <c r="I375" s="2" t="s">
        <v>391</v>
      </c>
      <c r="J375" s="2" t="s">
        <v>1266</v>
      </c>
      <c r="K375" s="2" t="s">
        <v>1267</v>
      </c>
      <c r="L375" s="4" t="s">
        <v>507</v>
      </c>
      <c r="M375" s="2" t="s">
        <v>508</v>
      </c>
      <c r="N375" s="4" t="s">
        <v>509</v>
      </c>
      <c r="O375" s="2" t="s">
        <v>510</v>
      </c>
      <c r="P375" s="5" t="s">
        <v>19</v>
      </c>
      <c r="Q375" s="5">
        <v>27</v>
      </c>
      <c r="R375" s="6">
        <v>859923.7</v>
      </c>
      <c r="S375" s="6">
        <v>6780365.4000000004</v>
      </c>
      <c r="T375" s="7" t="s">
        <v>530</v>
      </c>
      <c r="U375" s="7" t="s">
        <v>531</v>
      </c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</row>
    <row r="376" spans="1:158" s="7" customFormat="1" x14ac:dyDescent="0.25">
      <c r="A376" s="2" t="s">
        <v>62</v>
      </c>
      <c r="B376" s="2" t="s">
        <v>63</v>
      </c>
      <c r="C376" s="3" t="str">
        <f t="shared" si="22"/>
        <v>052</v>
      </c>
      <c r="D376" s="2" t="s">
        <v>528</v>
      </c>
      <c r="E376" s="2" t="s">
        <v>529</v>
      </c>
      <c r="F376" s="2" t="s">
        <v>66</v>
      </c>
      <c r="G376" s="3" t="str">
        <f t="shared" si="26"/>
        <v>5</v>
      </c>
      <c r="H376" s="2" t="s">
        <v>390</v>
      </c>
      <c r="I376" s="2" t="s">
        <v>391</v>
      </c>
      <c r="J376" s="2" t="s">
        <v>1268</v>
      </c>
      <c r="K376" s="2" t="s">
        <v>1269</v>
      </c>
      <c r="L376" s="4" t="s">
        <v>507</v>
      </c>
      <c r="M376" s="2" t="s">
        <v>508</v>
      </c>
      <c r="N376" s="4" t="s">
        <v>509</v>
      </c>
      <c r="O376" s="2" t="s">
        <v>510</v>
      </c>
      <c r="P376" s="5" t="s">
        <v>19</v>
      </c>
      <c r="Q376" s="5">
        <v>25</v>
      </c>
      <c r="R376" s="6">
        <v>859923.7</v>
      </c>
      <c r="S376" s="6">
        <v>6780365.4000000004</v>
      </c>
      <c r="T376" s="7" t="s">
        <v>530</v>
      </c>
      <c r="U376" s="7" t="s">
        <v>531</v>
      </c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</row>
    <row r="377" spans="1:158" s="7" customFormat="1" x14ac:dyDescent="0.25">
      <c r="A377" s="2" t="s">
        <v>21</v>
      </c>
      <c r="B377" s="2" t="s">
        <v>22</v>
      </c>
      <c r="C377" s="3" t="str">
        <f t="shared" si="22"/>
        <v>052</v>
      </c>
      <c r="D377" s="2" t="s">
        <v>940</v>
      </c>
      <c r="E377" s="2" t="s">
        <v>941</v>
      </c>
      <c r="F377" s="2" t="s">
        <v>282</v>
      </c>
      <c r="G377" s="3" t="str">
        <f t="shared" si="26"/>
        <v>4</v>
      </c>
      <c r="H377" s="2" t="s">
        <v>240</v>
      </c>
      <c r="I377" s="2" t="s">
        <v>241</v>
      </c>
      <c r="J377" s="2" t="s">
        <v>909</v>
      </c>
      <c r="K377" s="2" t="s">
        <v>910</v>
      </c>
      <c r="L377" s="4" t="s">
        <v>507</v>
      </c>
      <c r="M377" s="2" t="s">
        <v>508</v>
      </c>
      <c r="N377" s="4" t="s">
        <v>509</v>
      </c>
      <c r="O377" s="2" t="s">
        <v>510</v>
      </c>
      <c r="P377" s="5">
        <v>34</v>
      </c>
      <c r="Q377" s="5" t="s">
        <v>19</v>
      </c>
      <c r="R377" s="6">
        <v>844667</v>
      </c>
      <c r="S377" s="6">
        <v>6839942.2000000002</v>
      </c>
      <c r="T377" s="7" t="s">
        <v>791</v>
      </c>
      <c r="U377" s="7" t="s">
        <v>792</v>
      </c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</row>
    <row r="378" spans="1:158" s="7" customFormat="1" x14ac:dyDescent="0.25">
      <c r="A378" s="2" t="s">
        <v>21</v>
      </c>
      <c r="B378" s="2" t="s">
        <v>22</v>
      </c>
      <c r="C378" s="3" t="str">
        <f t="shared" ref="C378:C441" si="27">+LEFT(D378,3)</f>
        <v>052</v>
      </c>
      <c r="D378" s="2" t="s">
        <v>940</v>
      </c>
      <c r="E378" s="2" t="s">
        <v>941</v>
      </c>
      <c r="F378" s="2" t="s">
        <v>282</v>
      </c>
      <c r="G378" s="3" t="str">
        <f t="shared" si="26"/>
        <v>5</v>
      </c>
      <c r="H378" s="2" t="s">
        <v>390</v>
      </c>
      <c r="I378" s="2" t="s">
        <v>391</v>
      </c>
      <c r="J378" s="2" t="s">
        <v>1252</v>
      </c>
      <c r="K378" s="2" t="s">
        <v>1253</v>
      </c>
      <c r="L378" s="4" t="s">
        <v>507</v>
      </c>
      <c r="M378" s="2" t="s">
        <v>508</v>
      </c>
      <c r="N378" s="4" t="s">
        <v>509</v>
      </c>
      <c r="O378" s="2" t="s">
        <v>510</v>
      </c>
      <c r="P378" s="5">
        <v>19</v>
      </c>
      <c r="Q378" s="5" t="s">
        <v>19</v>
      </c>
      <c r="R378" s="6">
        <v>844667</v>
      </c>
      <c r="S378" s="6">
        <v>6839942.2000000002</v>
      </c>
      <c r="T378" s="7" t="s">
        <v>791</v>
      </c>
      <c r="U378" s="7" t="s">
        <v>792</v>
      </c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</row>
    <row r="379" spans="1:158" s="7" customFormat="1" x14ac:dyDescent="0.25">
      <c r="A379" s="2" t="s">
        <v>21</v>
      </c>
      <c r="B379" s="2" t="s">
        <v>22</v>
      </c>
      <c r="C379" s="3" t="str">
        <f t="shared" si="27"/>
        <v>055</v>
      </c>
      <c r="D379" s="2" t="s">
        <v>905</v>
      </c>
      <c r="E379" s="2" t="s">
        <v>906</v>
      </c>
      <c r="F379" s="2" t="s">
        <v>287</v>
      </c>
      <c r="G379" s="3" t="str">
        <f t="shared" si="26"/>
        <v>4</v>
      </c>
      <c r="H379" s="2" t="s">
        <v>240</v>
      </c>
      <c r="I379" s="2" t="s">
        <v>241</v>
      </c>
      <c r="J379" s="2" t="s">
        <v>900</v>
      </c>
      <c r="K379" s="2" t="s">
        <v>901</v>
      </c>
      <c r="L379" s="4" t="s">
        <v>507</v>
      </c>
      <c r="M379" s="2" t="s">
        <v>508</v>
      </c>
      <c r="N379" s="4" t="s">
        <v>509</v>
      </c>
      <c r="O379" s="2" t="s">
        <v>510</v>
      </c>
      <c r="P379" s="5">
        <v>70</v>
      </c>
      <c r="Q379" s="5" t="s">
        <v>19</v>
      </c>
      <c r="R379" s="6">
        <v>874879.2</v>
      </c>
      <c r="S379" s="6">
        <v>6896439.9000000004</v>
      </c>
      <c r="T379" s="7" t="s">
        <v>907</v>
      </c>
      <c r="U379" s="7" t="s">
        <v>908</v>
      </c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</row>
    <row r="380" spans="1:158" s="7" customFormat="1" x14ac:dyDescent="0.25">
      <c r="A380" s="2" t="s">
        <v>21</v>
      </c>
      <c r="B380" s="2" t="s">
        <v>22</v>
      </c>
      <c r="C380" s="3" t="str">
        <f t="shared" si="27"/>
        <v>055</v>
      </c>
      <c r="D380" s="2" t="s">
        <v>905</v>
      </c>
      <c r="E380" s="2" t="s">
        <v>906</v>
      </c>
      <c r="F380" s="2" t="s">
        <v>287</v>
      </c>
      <c r="G380" s="3" t="str">
        <f t="shared" si="26"/>
        <v>4</v>
      </c>
      <c r="H380" s="2" t="s">
        <v>240</v>
      </c>
      <c r="I380" s="2" t="s">
        <v>241</v>
      </c>
      <c r="J380" s="2" t="s">
        <v>909</v>
      </c>
      <c r="K380" s="2" t="s">
        <v>910</v>
      </c>
      <c r="L380" s="4" t="s">
        <v>507</v>
      </c>
      <c r="M380" s="2" t="s">
        <v>508</v>
      </c>
      <c r="N380" s="4" t="s">
        <v>509</v>
      </c>
      <c r="O380" s="2" t="s">
        <v>510</v>
      </c>
      <c r="P380" s="5">
        <v>68</v>
      </c>
      <c r="Q380" s="5" t="s">
        <v>19</v>
      </c>
      <c r="R380" s="6">
        <v>874879.2</v>
      </c>
      <c r="S380" s="6">
        <v>6896439.9000000004</v>
      </c>
      <c r="T380" s="7" t="s">
        <v>907</v>
      </c>
      <c r="U380" s="7" t="s">
        <v>908</v>
      </c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</row>
    <row r="381" spans="1:158" s="7" customFormat="1" x14ac:dyDescent="0.25">
      <c r="A381" s="2" t="s">
        <v>21</v>
      </c>
      <c r="B381" s="2" t="s">
        <v>50</v>
      </c>
      <c r="C381" s="3" t="str">
        <f t="shared" si="27"/>
        <v>055</v>
      </c>
      <c r="D381" s="2" t="s">
        <v>414</v>
      </c>
      <c r="E381" s="2" t="s">
        <v>415</v>
      </c>
      <c r="F381" s="2" t="s">
        <v>416</v>
      </c>
      <c r="G381" s="3" t="str">
        <f t="shared" si="26"/>
        <v>5</v>
      </c>
      <c r="H381" s="2" t="s">
        <v>390</v>
      </c>
      <c r="I381" s="2" t="s">
        <v>391</v>
      </c>
      <c r="J381" s="2" t="s">
        <v>1222</v>
      </c>
      <c r="K381" s="2" t="s">
        <v>1223</v>
      </c>
      <c r="L381" s="4" t="s">
        <v>507</v>
      </c>
      <c r="M381" s="2" t="s">
        <v>508</v>
      </c>
      <c r="N381" s="4" t="s">
        <v>509</v>
      </c>
      <c r="O381" s="2" t="s">
        <v>510</v>
      </c>
      <c r="P381" s="5">
        <v>20</v>
      </c>
      <c r="Q381" s="5" t="s">
        <v>19</v>
      </c>
      <c r="R381" s="6">
        <v>859314.4</v>
      </c>
      <c r="S381" s="6">
        <v>6934110.7000000002</v>
      </c>
      <c r="T381" s="7" t="s">
        <v>417</v>
      </c>
      <c r="U381" s="7" t="s">
        <v>418</v>
      </c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</row>
    <row r="382" spans="1:158" s="7" customFormat="1" x14ac:dyDescent="0.25">
      <c r="A382" s="2" t="s">
        <v>21</v>
      </c>
      <c r="B382" s="2" t="s">
        <v>22</v>
      </c>
      <c r="C382" s="3" t="str">
        <f t="shared" si="27"/>
        <v>070</v>
      </c>
      <c r="D382" s="2" t="s">
        <v>942</v>
      </c>
      <c r="E382" s="2" t="s">
        <v>943</v>
      </c>
      <c r="F382" s="2" t="s">
        <v>389</v>
      </c>
      <c r="G382" s="3" t="str">
        <f t="shared" si="26"/>
        <v>4</v>
      </c>
      <c r="H382" s="2" t="s">
        <v>240</v>
      </c>
      <c r="I382" s="2" t="s">
        <v>241</v>
      </c>
      <c r="J382" s="2" t="s">
        <v>909</v>
      </c>
      <c r="K382" s="2" t="s">
        <v>910</v>
      </c>
      <c r="L382" s="4" t="s">
        <v>507</v>
      </c>
      <c r="M382" s="2" t="s">
        <v>508</v>
      </c>
      <c r="N382" s="4" t="s">
        <v>509</v>
      </c>
      <c r="O382" s="2" t="s">
        <v>510</v>
      </c>
      <c r="P382" s="5">
        <v>62</v>
      </c>
      <c r="Q382" s="5" t="s">
        <v>19</v>
      </c>
      <c r="R382" s="6">
        <v>937860.9</v>
      </c>
      <c r="S382" s="6">
        <v>6730842.2000000002</v>
      </c>
      <c r="T382" s="7" t="s">
        <v>944</v>
      </c>
      <c r="U382" s="7" t="s">
        <v>945</v>
      </c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</row>
    <row r="383" spans="1:158" s="7" customFormat="1" x14ac:dyDescent="0.25">
      <c r="A383" s="2" t="s">
        <v>21</v>
      </c>
      <c r="B383" s="2" t="s">
        <v>22</v>
      </c>
      <c r="C383" s="3" t="str">
        <f t="shared" si="27"/>
        <v>070</v>
      </c>
      <c r="D383" s="2" t="s">
        <v>942</v>
      </c>
      <c r="E383" s="2" t="s">
        <v>943</v>
      </c>
      <c r="F383" s="2" t="s">
        <v>389</v>
      </c>
      <c r="G383" s="3" t="str">
        <f t="shared" si="26"/>
        <v>5</v>
      </c>
      <c r="H383" s="2" t="s">
        <v>390</v>
      </c>
      <c r="I383" s="2" t="s">
        <v>391</v>
      </c>
      <c r="J383" s="2" t="s">
        <v>1252</v>
      </c>
      <c r="K383" s="2" t="s">
        <v>1253</v>
      </c>
      <c r="L383" s="4" t="s">
        <v>507</v>
      </c>
      <c r="M383" s="2" t="s">
        <v>508</v>
      </c>
      <c r="N383" s="4" t="s">
        <v>509</v>
      </c>
      <c r="O383" s="2" t="s">
        <v>510</v>
      </c>
      <c r="P383" s="5">
        <v>16</v>
      </c>
      <c r="Q383" s="5" t="s">
        <v>19</v>
      </c>
      <c r="R383" s="6">
        <v>937860.9</v>
      </c>
      <c r="S383" s="6">
        <v>6730842.2000000002</v>
      </c>
      <c r="T383" s="7" t="s">
        <v>944</v>
      </c>
      <c r="U383" s="7" t="s">
        <v>945</v>
      </c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</row>
    <row r="384" spans="1:158" s="7" customFormat="1" x14ac:dyDescent="0.25">
      <c r="A384" s="2" t="s">
        <v>21</v>
      </c>
      <c r="B384" s="2" t="s">
        <v>50</v>
      </c>
      <c r="C384" s="3" t="str">
        <f t="shared" si="27"/>
        <v>070</v>
      </c>
      <c r="D384" s="2" t="s">
        <v>330</v>
      </c>
      <c r="E384" s="2" t="s">
        <v>331</v>
      </c>
      <c r="F384" s="2" t="s">
        <v>332</v>
      </c>
      <c r="G384" s="3" t="str">
        <f t="shared" si="26"/>
        <v>3</v>
      </c>
      <c r="H384" s="2" t="s">
        <v>118</v>
      </c>
      <c r="I384" s="2" t="s">
        <v>119</v>
      </c>
      <c r="J384" s="2" t="s">
        <v>636</v>
      </c>
      <c r="K384" s="2" t="s">
        <v>637</v>
      </c>
      <c r="L384" s="4" t="s">
        <v>507</v>
      </c>
      <c r="M384" s="2" t="s">
        <v>508</v>
      </c>
      <c r="N384" s="4" t="s">
        <v>509</v>
      </c>
      <c r="O384" s="2" t="s">
        <v>510</v>
      </c>
      <c r="P384" s="5">
        <v>55</v>
      </c>
      <c r="Q384" s="5" t="s">
        <v>19</v>
      </c>
      <c r="R384" s="6">
        <v>952563.3</v>
      </c>
      <c r="S384" s="6">
        <v>6752673.7000000002</v>
      </c>
      <c r="T384" s="7" t="s">
        <v>333</v>
      </c>
      <c r="U384" s="7" t="s">
        <v>334</v>
      </c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</row>
    <row r="385" spans="1:158" s="8" customFormat="1" x14ac:dyDescent="0.25">
      <c r="A385" s="2" t="s">
        <v>21</v>
      </c>
      <c r="B385" s="2" t="s">
        <v>50</v>
      </c>
      <c r="C385" s="3" t="str">
        <f t="shared" si="27"/>
        <v>070</v>
      </c>
      <c r="D385" s="2" t="s">
        <v>330</v>
      </c>
      <c r="E385" s="2" t="s">
        <v>331</v>
      </c>
      <c r="F385" s="2" t="s">
        <v>332</v>
      </c>
      <c r="G385" s="3" t="str">
        <f t="shared" si="26"/>
        <v>4</v>
      </c>
      <c r="H385" s="2" t="s">
        <v>240</v>
      </c>
      <c r="I385" s="2" t="s">
        <v>241</v>
      </c>
      <c r="J385" s="2" t="s">
        <v>909</v>
      </c>
      <c r="K385" s="2" t="s">
        <v>910</v>
      </c>
      <c r="L385" s="4" t="s">
        <v>507</v>
      </c>
      <c r="M385" s="2" t="s">
        <v>508</v>
      </c>
      <c r="N385" s="4" t="s">
        <v>509</v>
      </c>
      <c r="O385" s="2" t="s">
        <v>510</v>
      </c>
      <c r="P385" s="5">
        <v>35</v>
      </c>
      <c r="Q385" s="5" t="s">
        <v>19</v>
      </c>
      <c r="R385" s="6">
        <v>952563.3</v>
      </c>
      <c r="S385" s="6">
        <v>6752673.7000000002</v>
      </c>
      <c r="T385" s="7" t="s">
        <v>333</v>
      </c>
      <c r="U385" s="7" t="s">
        <v>334</v>
      </c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</row>
    <row r="386" spans="1:158" s="8" customFormat="1" x14ac:dyDescent="0.25">
      <c r="A386" s="2" t="s">
        <v>21</v>
      </c>
      <c r="B386" s="2" t="s">
        <v>50</v>
      </c>
      <c r="C386" s="3" t="str">
        <f t="shared" si="27"/>
        <v>070</v>
      </c>
      <c r="D386" s="2" t="s">
        <v>330</v>
      </c>
      <c r="E386" s="2" t="s">
        <v>331</v>
      </c>
      <c r="F386" s="2" t="s">
        <v>332</v>
      </c>
      <c r="G386" s="3" t="str">
        <f t="shared" si="26"/>
        <v>5</v>
      </c>
      <c r="H386" s="2" t="s">
        <v>390</v>
      </c>
      <c r="I386" s="2" t="s">
        <v>391</v>
      </c>
      <c r="J386" s="2" t="s">
        <v>1222</v>
      </c>
      <c r="K386" s="2" t="s">
        <v>1223</v>
      </c>
      <c r="L386" s="4" t="s">
        <v>507</v>
      </c>
      <c r="M386" s="2" t="s">
        <v>508</v>
      </c>
      <c r="N386" s="4" t="s">
        <v>509</v>
      </c>
      <c r="O386" s="2" t="s">
        <v>510</v>
      </c>
      <c r="P386" s="5">
        <v>15</v>
      </c>
      <c r="Q386" s="5" t="s">
        <v>19</v>
      </c>
      <c r="R386" s="6">
        <v>952563.3</v>
      </c>
      <c r="S386" s="6">
        <v>6752673.7000000002</v>
      </c>
      <c r="T386" s="7" t="s">
        <v>333</v>
      </c>
      <c r="U386" s="7" t="s">
        <v>334</v>
      </c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</row>
    <row r="387" spans="1:158" s="8" customFormat="1" x14ac:dyDescent="0.25">
      <c r="A387" s="2" t="s">
        <v>21</v>
      </c>
      <c r="B387" s="2" t="s">
        <v>22</v>
      </c>
      <c r="C387" s="3" t="str">
        <f t="shared" si="27"/>
        <v>077</v>
      </c>
      <c r="D387" s="2" t="s">
        <v>1232</v>
      </c>
      <c r="E387" s="2" t="s">
        <v>1233</v>
      </c>
      <c r="F387" s="2" t="s">
        <v>1234</v>
      </c>
      <c r="G387" s="3" t="str">
        <f t="shared" si="26"/>
        <v>5</v>
      </c>
      <c r="H387" s="2" t="s">
        <v>390</v>
      </c>
      <c r="I387" s="2" t="s">
        <v>391</v>
      </c>
      <c r="J387" s="2" t="s">
        <v>1222</v>
      </c>
      <c r="K387" s="2" t="s">
        <v>1223</v>
      </c>
      <c r="L387" s="4" t="s">
        <v>507</v>
      </c>
      <c r="M387" s="2" t="s">
        <v>508</v>
      </c>
      <c r="N387" s="4" t="s">
        <v>509</v>
      </c>
      <c r="O387" s="2" t="s">
        <v>510</v>
      </c>
      <c r="P387" s="5">
        <v>35</v>
      </c>
      <c r="Q387" s="5" t="s">
        <v>19</v>
      </c>
      <c r="R387" s="6">
        <v>680415.4</v>
      </c>
      <c r="S387" s="6">
        <v>6812014.9000000004</v>
      </c>
      <c r="T387" s="7" t="s">
        <v>1235</v>
      </c>
      <c r="U387" s="7" t="s">
        <v>1236</v>
      </c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</row>
    <row r="388" spans="1:158" s="7" customFormat="1" x14ac:dyDescent="0.25">
      <c r="A388" s="2" t="s">
        <v>21</v>
      </c>
      <c r="B388" s="2" t="s">
        <v>22</v>
      </c>
      <c r="C388" s="3" t="str">
        <f t="shared" si="27"/>
        <v>077</v>
      </c>
      <c r="D388" s="2" t="s">
        <v>1237</v>
      </c>
      <c r="E388" s="2" t="s">
        <v>1238</v>
      </c>
      <c r="F388" s="2" t="s">
        <v>738</v>
      </c>
      <c r="G388" s="3" t="str">
        <f t="shared" si="26"/>
        <v>5</v>
      </c>
      <c r="H388" s="2" t="s">
        <v>390</v>
      </c>
      <c r="I388" s="2" t="s">
        <v>391</v>
      </c>
      <c r="J388" s="2" t="s">
        <v>1222</v>
      </c>
      <c r="K388" s="2" t="s">
        <v>1223</v>
      </c>
      <c r="L388" s="4" t="s">
        <v>507</v>
      </c>
      <c r="M388" s="2" t="s">
        <v>508</v>
      </c>
      <c r="N388" s="4" t="s">
        <v>509</v>
      </c>
      <c r="O388" s="2" t="s">
        <v>510</v>
      </c>
      <c r="P388" s="5">
        <v>31</v>
      </c>
      <c r="Q388" s="5" t="s">
        <v>19</v>
      </c>
      <c r="R388" s="6">
        <v>690051.8</v>
      </c>
      <c r="S388" s="6">
        <v>6872889.4000000004</v>
      </c>
      <c r="T388" s="7" t="s">
        <v>1239</v>
      </c>
      <c r="U388" s="7" t="s">
        <v>1240</v>
      </c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</row>
    <row r="389" spans="1:158" s="8" customFormat="1" x14ac:dyDescent="0.25">
      <c r="A389" s="2" t="s">
        <v>21</v>
      </c>
      <c r="B389" s="2" t="s">
        <v>50</v>
      </c>
      <c r="C389" s="3" t="str">
        <f t="shared" si="27"/>
        <v>077</v>
      </c>
      <c r="D389" s="2" t="s">
        <v>722</v>
      </c>
      <c r="E389" s="2" t="s">
        <v>723</v>
      </c>
      <c r="F389" s="2" t="s">
        <v>724</v>
      </c>
      <c r="G389" s="3" t="str">
        <f t="shared" si="26"/>
        <v>5</v>
      </c>
      <c r="H389" s="2" t="s">
        <v>390</v>
      </c>
      <c r="I389" s="2" t="s">
        <v>391</v>
      </c>
      <c r="J389" s="2" t="s">
        <v>1222</v>
      </c>
      <c r="K389" s="2" t="s">
        <v>1223</v>
      </c>
      <c r="L389" s="4" t="s">
        <v>507</v>
      </c>
      <c r="M389" s="2" t="s">
        <v>508</v>
      </c>
      <c r="N389" s="4" t="s">
        <v>509</v>
      </c>
      <c r="O389" s="2" t="s">
        <v>510</v>
      </c>
      <c r="P389" s="5">
        <v>20</v>
      </c>
      <c r="Q389" s="5" t="s">
        <v>19</v>
      </c>
      <c r="R389" s="6">
        <v>678704.3</v>
      </c>
      <c r="S389" s="6">
        <v>6795800.0999999996</v>
      </c>
      <c r="T389" s="7" t="s">
        <v>725</v>
      </c>
      <c r="U389" s="7" t="s">
        <v>726</v>
      </c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</row>
    <row r="390" spans="1:158" s="7" customFormat="1" x14ac:dyDescent="0.25">
      <c r="A390" s="2" t="s">
        <v>21</v>
      </c>
      <c r="B390" s="2" t="s">
        <v>22</v>
      </c>
      <c r="C390" s="3" t="str">
        <f t="shared" si="27"/>
        <v>077</v>
      </c>
      <c r="D390" s="2" t="s">
        <v>801</v>
      </c>
      <c r="E390" s="2" t="s">
        <v>802</v>
      </c>
      <c r="F390" s="2" t="s">
        <v>803</v>
      </c>
      <c r="G390" s="3" t="str">
        <f t="shared" si="26"/>
        <v>4</v>
      </c>
      <c r="H390" s="2" t="s">
        <v>26</v>
      </c>
      <c r="I390" s="2" t="s">
        <v>27</v>
      </c>
      <c r="J390" s="2" t="s">
        <v>1202</v>
      </c>
      <c r="K390" s="2" t="s">
        <v>1203</v>
      </c>
      <c r="L390" s="4" t="s">
        <v>507</v>
      </c>
      <c r="M390" s="2" t="s">
        <v>508</v>
      </c>
      <c r="N390" s="4" t="s">
        <v>509</v>
      </c>
      <c r="O390" s="2" t="s">
        <v>510</v>
      </c>
      <c r="P390" s="5">
        <v>16</v>
      </c>
      <c r="Q390" s="5" t="s">
        <v>19</v>
      </c>
      <c r="R390" s="6">
        <v>671562.1</v>
      </c>
      <c r="S390" s="6">
        <v>6864465.7000000002</v>
      </c>
      <c r="T390" s="7" t="s">
        <v>804</v>
      </c>
      <c r="U390" s="7" t="s">
        <v>805</v>
      </c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</row>
    <row r="391" spans="1:158" s="7" customFormat="1" x14ac:dyDescent="0.25">
      <c r="A391" s="2" t="s">
        <v>21</v>
      </c>
      <c r="B391" s="2" t="s">
        <v>22</v>
      </c>
      <c r="C391" s="3" t="str">
        <f t="shared" si="27"/>
        <v>077</v>
      </c>
      <c r="D391" s="2" t="s">
        <v>801</v>
      </c>
      <c r="E391" s="2" t="s">
        <v>802</v>
      </c>
      <c r="F391" s="2" t="s">
        <v>803</v>
      </c>
      <c r="G391" s="3" t="str">
        <f t="shared" si="26"/>
        <v>4</v>
      </c>
      <c r="H391" s="2" t="s">
        <v>26</v>
      </c>
      <c r="I391" s="2" t="s">
        <v>27</v>
      </c>
      <c r="J391" s="2" t="s">
        <v>1204</v>
      </c>
      <c r="K391" s="2" t="s">
        <v>1205</v>
      </c>
      <c r="L391" s="4" t="s">
        <v>507</v>
      </c>
      <c r="M391" s="2" t="s">
        <v>508</v>
      </c>
      <c r="N391" s="4" t="s">
        <v>509</v>
      </c>
      <c r="O391" s="2" t="s">
        <v>510</v>
      </c>
      <c r="P391" s="5">
        <v>17</v>
      </c>
      <c r="Q391" s="5" t="s">
        <v>19</v>
      </c>
      <c r="R391" s="6">
        <v>671562.1</v>
      </c>
      <c r="S391" s="6">
        <v>6864465.7000000002</v>
      </c>
      <c r="T391" s="7" t="s">
        <v>804</v>
      </c>
      <c r="U391" s="7" t="s">
        <v>805</v>
      </c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</row>
    <row r="392" spans="1:158" s="7" customFormat="1" x14ac:dyDescent="0.25">
      <c r="A392" s="2" t="s">
        <v>21</v>
      </c>
      <c r="B392" s="2" t="s">
        <v>50</v>
      </c>
      <c r="C392" s="3" t="str">
        <f t="shared" si="27"/>
        <v>077</v>
      </c>
      <c r="D392" s="2" t="s">
        <v>162</v>
      </c>
      <c r="E392" s="2" t="s">
        <v>163</v>
      </c>
      <c r="F392" s="2" t="s">
        <v>164</v>
      </c>
      <c r="G392" s="3" t="str">
        <f t="shared" si="26"/>
        <v>5</v>
      </c>
      <c r="H392" s="2" t="s">
        <v>390</v>
      </c>
      <c r="I392" s="2" t="s">
        <v>391</v>
      </c>
      <c r="J392" s="2" t="s">
        <v>1222</v>
      </c>
      <c r="K392" s="2" t="s">
        <v>1223</v>
      </c>
      <c r="L392" s="4" t="s">
        <v>507</v>
      </c>
      <c r="M392" s="2" t="s">
        <v>508</v>
      </c>
      <c r="N392" s="4" t="s">
        <v>509</v>
      </c>
      <c r="O392" s="2" t="s">
        <v>510</v>
      </c>
      <c r="P392" s="5">
        <v>27</v>
      </c>
      <c r="Q392" s="5" t="s">
        <v>19</v>
      </c>
      <c r="R392" s="6">
        <v>722406.2</v>
      </c>
      <c r="S392" s="6">
        <v>6827584.5</v>
      </c>
      <c r="T392" s="7" t="s">
        <v>165</v>
      </c>
      <c r="U392" s="7" t="s">
        <v>166</v>
      </c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</row>
    <row r="393" spans="1:158" s="7" customFormat="1" x14ac:dyDescent="0.25">
      <c r="A393" s="2" t="s">
        <v>21</v>
      </c>
      <c r="B393" s="2" t="s">
        <v>50</v>
      </c>
      <c r="C393" s="3" t="str">
        <f t="shared" si="27"/>
        <v>077</v>
      </c>
      <c r="D393" s="2" t="s">
        <v>151</v>
      </c>
      <c r="E393" s="2" t="s">
        <v>152</v>
      </c>
      <c r="F393" s="2" t="s">
        <v>153</v>
      </c>
      <c r="G393" s="3" t="str">
        <f t="shared" si="26"/>
        <v>4</v>
      </c>
      <c r="H393" s="2" t="s">
        <v>240</v>
      </c>
      <c r="I393" s="2" t="s">
        <v>241</v>
      </c>
      <c r="J393" s="2" t="s">
        <v>909</v>
      </c>
      <c r="K393" s="2" t="s">
        <v>910</v>
      </c>
      <c r="L393" s="4" t="s">
        <v>507</v>
      </c>
      <c r="M393" s="2" t="s">
        <v>508</v>
      </c>
      <c r="N393" s="4" t="s">
        <v>509</v>
      </c>
      <c r="O393" s="2" t="s">
        <v>510</v>
      </c>
      <c r="P393" s="5">
        <v>81</v>
      </c>
      <c r="Q393" s="5" t="s">
        <v>19</v>
      </c>
      <c r="R393" s="6">
        <v>697567.1</v>
      </c>
      <c r="S393" s="6">
        <v>6880230.5999999996</v>
      </c>
      <c r="T393" s="7" t="s">
        <v>154</v>
      </c>
      <c r="U393" s="7" t="s">
        <v>155</v>
      </c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</row>
    <row r="394" spans="1:158" s="7" customFormat="1" x14ac:dyDescent="0.25">
      <c r="A394" s="2" t="s">
        <v>62</v>
      </c>
      <c r="B394" s="2" t="s">
        <v>22</v>
      </c>
      <c r="C394" s="3" t="str">
        <f t="shared" si="27"/>
        <v>077</v>
      </c>
      <c r="D394" s="2" t="s">
        <v>1254</v>
      </c>
      <c r="E394" s="2" t="s">
        <v>1255</v>
      </c>
      <c r="F394" s="2" t="s">
        <v>808</v>
      </c>
      <c r="G394" s="3" t="str">
        <f t="shared" si="26"/>
        <v>5</v>
      </c>
      <c r="H394" s="2" t="s">
        <v>390</v>
      </c>
      <c r="I394" s="2" t="s">
        <v>391</v>
      </c>
      <c r="J394" s="2" t="s">
        <v>1252</v>
      </c>
      <c r="K394" s="2" t="s">
        <v>1253</v>
      </c>
      <c r="L394" s="4" t="s">
        <v>507</v>
      </c>
      <c r="M394" s="2" t="s">
        <v>508</v>
      </c>
      <c r="N394" s="4" t="s">
        <v>509</v>
      </c>
      <c r="O394" s="2" t="s">
        <v>510</v>
      </c>
      <c r="P394" s="5">
        <v>14</v>
      </c>
      <c r="Q394" s="5" t="s">
        <v>19</v>
      </c>
      <c r="R394" s="6">
        <v>673851</v>
      </c>
      <c r="S394" s="6">
        <v>6855588.4000000004</v>
      </c>
      <c r="T394" s="7" t="s">
        <v>1256</v>
      </c>
      <c r="U394" s="7" t="s">
        <v>1257</v>
      </c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</row>
    <row r="395" spans="1:158" s="7" customFormat="1" x14ac:dyDescent="0.25">
      <c r="A395" s="2" t="s">
        <v>62</v>
      </c>
      <c r="B395" s="2" t="s">
        <v>50</v>
      </c>
      <c r="C395" s="3" t="str">
        <f t="shared" si="27"/>
        <v>077</v>
      </c>
      <c r="D395" s="2" t="s">
        <v>736</v>
      </c>
      <c r="E395" s="2" t="s">
        <v>737</v>
      </c>
      <c r="F395" s="2" t="s">
        <v>738</v>
      </c>
      <c r="G395" s="3" t="str">
        <f t="shared" si="26"/>
        <v>4</v>
      </c>
      <c r="H395" s="2" t="s">
        <v>240</v>
      </c>
      <c r="I395" s="2" t="s">
        <v>241</v>
      </c>
      <c r="J395" s="2" t="s">
        <v>909</v>
      </c>
      <c r="K395" s="2" t="s">
        <v>910</v>
      </c>
      <c r="L395" s="4" t="s">
        <v>507</v>
      </c>
      <c r="M395" s="2" t="s">
        <v>508</v>
      </c>
      <c r="N395" s="4" t="s">
        <v>509</v>
      </c>
      <c r="O395" s="2" t="s">
        <v>510</v>
      </c>
      <c r="P395" s="5">
        <v>31</v>
      </c>
      <c r="Q395" s="5" t="s">
        <v>19</v>
      </c>
      <c r="R395" s="6">
        <v>691194.5</v>
      </c>
      <c r="S395" s="6">
        <v>6873744</v>
      </c>
      <c r="T395" s="7" t="s">
        <v>739</v>
      </c>
      <c r="U395" s="7" t="s">
        <v>740</v>
      </c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</row>
    <row r="396" spans="1:158" s="7" customFormat="1" x14ac:dyDescent="0.25">
      <c r="A396" s="2" t="s">
        <v>21</v>
      </c>
      <c r="B396" s="2" t="s">
        <v>22</v>
      </c>
      <c r="C396" s="3" t="str">
        <f t="shared" si="27"/>
        <v>077</v>
      </c>
      <c r="D396" s="2" t="s">
        <v>539</v>
      </c>
      <c r="E396" s="2" t="s">
        <v>540</v>
      </c>
      <c r="F396" s="2" t="s">
        <v>541</v>
      </c>
      <c r="G396" s="3" t="str">
        <f>+RIGHT(I396,1)</f>
        <v>5</v>
      </c>
      <c r="H396" s="2" t="s">
        <v>54</v>
      </c>
      <c r="I396" s="2" t="s">
        <v>80</v>
      </c>
      <c r="J396" s="2" t="s">
        <v>535</v>
      </c>
      <c r="K396" s="2" t="s">
        <v>536</v>
      </c>
      <c r="L396" s="4" t="s">
        <v>507</v>
      </c>
      <c r="M396" s="2" t="s">
        <v>508</v>
      </c>
      <c r="N396" s="4" t="s">
        <v>509</v>
      </c>
      <c r="O396" s="2" t="s">
        <v>510</v>
      </c>
      <c r="P396" s="5">
        <v>10</v>
      </c>
      <c r="Q396" s="5" t="s">
        <v>19</v>
      </c>
      <c r="R396" s="6">
        <v>668809.4</v>
      </c>
      <c r="S396" s="6">
        <v>6832821.7000000002</v>
      </c>
      <c r="T396" s="8" t="s">
        <v>542</v>
      </c>
      <c r="U396" s="8" t="s">
        <v>543</v>
      </c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</row>
    <row r="397" spans="1:158" s="7" customFormat="1" x14ac:dyDescent="0.25">
      <c r="A397" s="2" t="s">
        <v>21</v>
      </c>
      <c r="B397" s="2" t="s">
        <v>22</v>
      </c>
      <c r="C397" s="3" t="str">
        <f t="shared" si="27"/>
        <v>077</v>
      </c>
      <c r="D397" s="2" t="s">
        <v>539</v>
      </c>
      <c r="E397" s="2" t="s">
        <v>540</v>
      </c>
      <c r="F397" s="2" t="s">
        <v>541</v>
      </c>
      <c r="G397" s="3" t="str">
        <f t="shared" ref="G397:G409" si="28">+LEFT(J397,1)</f>
        <v>4</v>
      </c>
      <c r="H397" s="2" t="s">
        <v>240</v>
      </c>
      <c r="I397" s="2" t="s">
        <v>241</v>
      </c>
      <c r="J397" s="2" t="s">
        <v>909</v>
      </c>
      <c r="K397" s="2" t="s">
        <v>910</v>
      </c>
      <c r="L397" s="4" t="s">
        <v>507</v>
      </c>
      <c r="M397" s="2" t="s">
        <v>508</v>
      </c>
      <c r="N397" s="4" t="s">
        <v>509</v>
      </c>
      <c r="O397" s="2" t="s">
        <v>510</v>
      </c>
      <c r="P397" s="5">
        <v>104</v>
      </c>
      <c r="Q397" s="5" t="s">
        <v>19</v>
      </c>
      <c r="R397" s="6">
        <v>668809.4</v>
      </c>
      <c r="S397" s="6">
        <v>6832821.7000000002</v>
      </c>
      <c r="T397" s="7" t="s">
        <v>542</v>
      </c>
      <c r="U397" s="7" t="s">
        <v>543</v>
      </c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</row>
    <row r="398" spans="1:158" s="7" customFormat="1" x14ac:dyDescent="0.25">
      <c r="A398" s="2" t="s">
        <v>21</v>
      </c>
      <c r="B398" s="2" t="s">
        <v>22</v>
      </c>
      <c r="C398" s="3" t="str">
        <f t="shared" si="27"/>
        <v>077</v>
      </c>
      <c r="D398" s="2" t="s">
        <v>539</v>
      </c>
      <c r="E398" s="2" t="s">
        <v>540</v>
      </c>
      <c r="F398" s="2" t="s">
        <v>541</v>
      </c>
      <c r="G398" s="3" t="str">
        <f t="shared" si="28"/>
        <v>5</v>
      </c>
      <c r="H398" s="2" t="s">
        <v>390</v>
      </c>
      <c r="I398" s="2" t="s">
        <v>391</v>
      </c>
      <c r="J398" s="2" t="s">
        <v>1252</v>
      </c>
      <c r="K398" s="2" t="s">
        <v>1253</v>
      </c>
      <c r="L398" s="4" t="s">
        <v>507</v>
      </c>
      <c r="M398" s="2" t="s">
        <v>508</v>
      </c>
      <c r="N398" s="4" t="s">
        <v>509</v>
      </c>
      <c r="O398" s="2" t="s">
        <v>510</v>
      </c>
      <c r="P398" s="5">
        <v>29</v>
      </c>
      <c r="Q398" s="5" t="s">
        <v>19</v>
      </c>
      <c r="R398" s="6">
        <v>668809.4</v>
      </c>
      <c r="S398" s="6">
        <v>6832821.7000000002</v>
      </c>
      <c r="T398" s="7" t="s">
        <v>542</v>
      </c>
      <c r="U398" s="7" t="s">
        <v>543</v>
      </c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</row>
    <row r="399" spans="1:158" s="7" customFormat="1" x14ac:dyDescent="0.25">
      <c r="A399" s="2" t="s">
        <v>21</v>
      </c>
      <c r="B399" s="2" t="s">
        <v>22</v>
      </c>
      <c r="C399" s="3" t="str">
        <f t="shared" si="27"/>
        <v>077</v>
      </c>
      <c r="D399" s="2" t="s">
        <v>539</v>
      </c>
      <c r="E399" s="2" t="s">
        <v>540</v>
      </c>
      <c r="F399" s="2" t="s">
        <v>541</v>
      </c>
      <c r="G399" s="3" t="str">
        <f t="shared" si="28"/>
        <v>5</v>
      </c>
      <c r="H399" s="2" t="s">
        <v>390</v>
      </c>
      <c r="I399" s="2" t="s">
        <v>391</v>
      </c>
      <c r="J399" s="2" t="s">
        <v>1266</v>
      </c>
      <c r="K399" s="2" t="s">
        <v>1267</v>
      </c>
      <c r="L399" s="4" t="s">
        <v>507</v>
      </c>
      <c r="M399" s="2" t="s">
        <v>508</v>
      </c>
      <c r="N399" s="4" t="s">
        <v>509</v>
      </c>
      <c r="O399" s="2" t="s">
        <v>510</v>
      </c>
      <c r="P399" s="5">
        <v>22</v>
      </c>
      <c r="Q399" s="5" t="s">
        <v>19</v>
      </c>
      <c r="R399" s="6">
        <v>668809.4</v>
      </c>
      <c r="S399" s="6">
        <v>6832821.7000000002</v>
      </c>
      <c r="T399" s="7" t="s">
        <v>542</v>
      </c>
      <c r="U399" s="7" t="s">
        <v>543</v>
      </c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</row>
    <row r="400" spans="1:158" s="7" customFormat="1" x14ac:dyDescent="0.25">
      <c r="A400" s="2" t="s">
        <v>21</v>
      </c>
      <c r="B400" s="2" t="s">
        <v>50</v>
      </c>
      <c r="C400" s="3" t="str">
        <f t="shared" si="27"/>
        <v>077</v>
      </c>
      <c r="D400" s="2" t="s">
        <v>868</v>
      </c>
      <c r="E400" s="2" t="s">
        <v>869</v>
      </c>
      <c r="F400" s="2" t="s">
        <v>870</v>
      </c>
      <c r="G400" s="3" t="str">
        <f t="shared" si="28"/>
        <v>5</v>
      </c>
      <c r="H400" s="2" t="s">
        <v>390</v>
      </c>
      <c r="I400" s="2" t="s">
        <v>391</v>
      </c>
      <c r="J400" s="2" t="s">
        <v>1222</v>
      </c>
      <c r="K400" s="2" t="s">
        <v>1223</v>
      </c>
      <c r="L400" s="4" t="s">
        <v>507</v>
      </c>
      <c r="M400" s="2" t="s">
        <v>508</v>
      </c>
      <c r="N400" s="4" t="s">
        <v>509</v>
      </c>
      <c r="O400" s="2" t="s">
        <v>510</v>
      </c>
      <c r="P400" s="5">
        <v>35</v>
      </c>
      <c r="Q400" s="5" t="s">
        <v>19</v>
      </c>
      <c r="R400" s="6">
        <v>675771.1</v>
      </c>
      <c r="S400" s="6">
        <v>6825672.2999999998</v>
      </c>
      <c r="T400" s="7" t="s">
        <v>871</v>
      </c>
      <c r="U400" s="7" t="s">
        <v>872</v>
      </c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</row>
    <row r="401" spans="1:158" s="7" customFormat="1" x14ac:dyDescent="0.25">
      <c r="A401" s="2" t="s">
        <v>21</v>
      </c>
      <c r="B401" s="2" t="s">
        <v>50</v>
      </c>
      <c r="C401" s="3" t="str">
        <f t="shared" si="27"/>
        <v>077</v>
      </c>
      <c r="D401" s="2" t="s">
        <v>1258</v>
      </c>
      <c r="E401" s="2" t="s">
        <v>1259</v>
      </c>
      <c r="F401" s="2" t="s">
        <v>733</v>
      </c>
      <c r="G401" s="3" t="str">
        <f t="shared" si="28"/>
        <v>5</v>
      </c>
      <c r="H401" s="2" t="s">
        <v>390</v>
      </c>
      <c r="I401" s="2" t="s">
        <v>391</v>
      </c>
      <c r="J401" s="2" t="s">
        <v>1252</v>
      </c>
      <c r="K401" s="2" t="s">
        <v>1253</v>
      </c>
      <c r="L401" s="4" t="s">
        <v>507</v>
      </c>
      <c r="M401" s="2" t="s">
        <v>508</v>
      </c>
      <c r="N401" s="4" t="s">
        <v>509</v>
      </c>
      <c r="O401" s="2" t="s">
        <v>510</v>
      </c>
      <c r="P401" s="5">
        <v>23</v>
      </c>
      <c r="Q401" s="5" t="s">
        <v>19</v>
      </c>
      <c r="R401" s="6">
        <v>673212.4</v>
      </c>
      <c r="S401" s="6">
        <v>6861236</v>
      </c>
      <c r="T401" s="7" t="s">
        <v>1260</v>
      </c>
      <c r="U401" s="7" t="s">
        <v>1261</v>
      </c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</row>
    <row r="402" spans="1:158" s="7" customFormat="1" x14ac:dyDescent="0.25">
      <c r="A402" s="2" t="s">
        <v>21</v>
      </c>
      <c r="B402" s="2" t="s">
        <v>50</v>
      </c>
      <c r="C402" s="3" t="str">
        <f t="shared" si="27"/>
        <v>077</v>
      </c>
      <c r="D402" s="2" t="s">
        <v>1241</v>
      </c>
      <c r="E402" s="2" t="s">
        <v>1242</v>
      </c>
      <c r="F402" s="2" t="s">
        <v>1243</v>
      </c>
      <c r="G402" s="3" t="str">
        <f t="shared" si="28"/>
        <v>5</v>
      </c>
      <c r="H402" s="2" t="s">
        <v>390</v>
      </c>
      <c r="I402" s="2" t="s">
        <v>391</v>
      </c>
      <c r="J402" s="2" t="s">
        <v>1222</v>
      </c>
      <c r="K402" s="2" t="s">
        <v>1223</v>
      </c>
      <c r="L402" s="4" t="s">
        <v>507</v>
      </c>
      <c r="M402" s="2" t="s">
        <v>508</v>
      </c>
      <c r="N402" s="4" t="s">
        <v>509</v>
      </c>
      <c r="O402" s="2" t="s">
        <v>510</v>
      </c>
      <c r="P402" s="5">
        <v>64</v>
      </c>
      <c r="Q402" s="5" t="s">
        <v>19</v>
      </c>
      <c r="R402" s="6">
        <v>681579.7</v>
      </c>
      <c r="S402" s="6">
        <v>6849218.5</v>
      </c>
      <c r="T402" s="7" t="s">
        <v>1244</v>
      </c>
      <c r="U402" s="7" t="s">
        <v>1245</v>
      </c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</row>
    <row r="403" spans="1:158" s="7" customFormat="1" x14ac:dyDescent="0.25">
      <c r="A403" s="2" t="s">
        <v>21</v>
      </c>
      <c r="B403" s="2" t="s">
        <v>50</v>
      </c>
      <c r="C403" s="3" t="str">
        <f t="shared" si="27"/>
        <v>077</v>
      </c>
      <c r="D403" s="2" t="s">
        <v>946</v>
      </c>
      <c r="E403" s="2" t="s">
        <v>947</v>
      </c>
      <c r="F403" s="2" t="s">
        <v>948</v>
      </c>
      <c r="G403" s="3" t="str">
        <f t="shared" si="28"/>
        <v>4</v>
      </c>
      <c r="H403" s="2" t="s">
        <v>240</v>
      </c>
      <c r="I403" s="2" t="s">
        <v>241</v>
      </c>
      <c r="J403" s="2" t="s">
        <v>909</v>
      </c>
      <c r="K403" s="2" t="s">
        <v>910</v>
      </c>
      <c r="L403" s="4" t="s">
        <v>507</v>
      </c>
      <c r="M403" s="2" t="s">
        <v>508</v>
      </c>
      <c r="N403" s="4" t="s">
        <v>509</v>
      </c>
      <c r="O403" s="2" t="s">
        <v>510</v>
      </c>
      <c r="P403" s="5">
        <v>31</v>
      </c>
      <c r="Q403" s="5" t="s">
        <v>19</v>
      </c>
      <c r="R403" s="6">
        <v>683784.8</v>
      </c>
      <c r="S403" s="6">
        <v>6861956.7999999998</v>
      </c>
      <c r="T403" s="7" t="s">
        <v>949</v>
      </c>
      <c r="U403" s="7" t="s">
        <v>950</v>
      </c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</row>
    <row r="404" spans="1:158" s="7" customFormat="1" x14ac:dyDescent="0.25">
      <c r="A404" s="2" t="s">
        <v>21</v>
      </c>
      <c r="B404" s="2" t="s">
        <v>22</v>
      </c>
      <c r="C404" s="3" t="str">
        <f t="shared" si="27"/>
        <v>088</v>
      </c>
      <c r="D404" s="2" t="s">
        <v>569</v>
      </c>
      <c r="E404" s="2" t="s">
        <v>570</v>
      </c>
      <c r="F404" s="2" t="s">
        <v>571</v>
      </c>
      <c r="G404" s="3" t="str">
        <f t="shared" si="28"/>
        <v>4</v>
      </c>
      <c r="H404" s="2" t="s">
        <v>240</v>
      </c>
      <c r="I404" s="2" t="s">
        <v>241</v>
      </c>
      <c r="J404" s="2" t="s">
        <v>909</v>
      </c>
      <c r="K404" s="2" t="s">
        <v>910</v>
      </c>
      <c r="L404" s="4" t="s">
        <v>507</v>
      </c>
      <c r="M404" s="2" t="s">
        <v>508</v>
      </c>
      <c r="N404" s="4" t="s">
        <v>509</v>
      </c>
      <c r="O404" s="2" t="s">
        <v>510</v>
      </c>
      <c r="P404" s="5">
        <v>60</v>
      </c>
      <c r="Q404" s="5" t="s">
        <v>19</v>
      </c>
      <c r="R404" s="6">
        <v>915116.4</v>
      </c>
      <c r="S404" s="6">
        <v>6790791.7999999998</v>
      </c>
      <c r="T404" s="7" t="s">
        <v>572</v>
      </c>
      <c r="U404" s="7" t="s">
        <v>573</v>
      </c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</row>
    <row r="405" spans="1:158" s="7" customFormat="1" x14ac:dyDescent="0.25">
      <c r="A405" s="2" t="s">
        <v>21</v>
      </c>
      <c r="B405" s="2" t="s">
        <v>22</v>
      </c>
      <c r="C405" s="3" t="str">
        <f t="shared" si="27"/>
        <v>088</v>
      </c>
      <c r="D405" s="2" t="s">
        <v>569</v>
      </c>
      <c r="E405" s="2" t="s">
        <v>570</v>
      </c>
      <c r="F405" s="2" t="s">
        <v>571</v>
      </c>
      <c r="G405" s="3" t="str">
        <f t="shared" si="28"/>
        <v>5</v>
      </c>
      <c r="H405" s="2" t="s">
        <v>390</v>
      </c>
      <c r="I405" s="2" t="s">
        <v>391</v>
      </c>
      <c r="J405" s="2" t="s">
        <v>1222</v>
      </c>
      <c r="K405" s="2" t="s">
        <v>1223</v>
      </c>
      <c r="L405" s="4" t="s">
        <v>507</v>
      </c>
      <c r="M405" s="2" t="s">
        <v>508</v>
      </c>
      <c r="N405" s="4" t="s">
        <v>509</v>
      </c>
      <c r="O405" s="2" t="s">
        <v>510</v>
      </c>
      <c r="P405" s="5">
        <v>27</v>
      </c>
      <c r="Q405" s="5" t="s">
        <v>19</v>
      </c>
      <c r="R405" s="6">
        <v>915116.4</v>
      </c>
      <c r="S405" s="6">
        <v>6790791.7999999998</v>
      </c>
      <c r="T405" s="7" t="s">
        <v>572</v>
      </c>
      <c r="U405" s="7" t="s">
        <v>573</v>
      </c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</row>
    <row r="406" spans="1:158" s="7" customFormat="1" x14ac:dyDescent="0.25">
      <c r="A406" s="2" t="s">
        <v>21</v>
      </c>
      <c r="B406" s="2" t="s">
        <v>22</v>
      </c>
      <c r="C406" s="3" t="str">
        <f t="shared" si="27"/>
        <v>088</v>
      </c>
      <c r="D406" s="2" t="s">
        <v>304</v>
      </c>
      <c r="E406" s="2" t="s">
        <v>305</v>
      </c>
      <c r="F406" s="2" t="s">
        <v>193</v>
      </c>
      <c r="G406" s="3" t="str">
        <f t="shared" si="28"/>
        <v>5</v>
      </c>
      <c r="H406" s="2" t="s">
        <v>390</v>
      </c>
      <c r="I406" s="2" t="s">
        <v>391</v>
      </c>
      <c r="J406" s="2" t="s">
        <v>1222</v>
      </c>
      <c r="K406" s="2" t="s">
        <v>1223</v>
      </c>
      <c r="L406" s="4" t="s">
        <v>507</v>
      </c>
      <c r="M406" s="2" t="s">
        <v>508</v>
      </c>
      <c r="N406" s="4" t="s">
        <v>509</v>
      </c>
      <c r="O406" s="2" t="s">
        <v>510</v>
      </c>
      <c r="P406" s="5">
        <v>49</v>
      </c>
      <c r="Q406" s="5" t="s">
        <v>19</v>
      </c>
      <c r="R406" s="6">
        <v>967200.6</v>
      </c>
      <c r="S406" s="6">
        <v>6774355.7999999998</v>
      </c>
      <c r="T406" s="7" t="s">
        <v>306</v>
      </c>
      <c r="U406" s="7" t="s">
        <v>307</v>
      </c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</row>
    <row r="407" spans="1:158" s="7" customFormat="1" x14ac:dyDescent="0.25">
      <c r="A407" s="2" t="s">
        <v>21</v>
      </c>
      <c r="B407" s="2" t="s">
        <v>22</v>
      </c>
      <c r="C407" s="3" t="str">
        <f t="shared" si="27"/>
        <v>088</v>
      </c>
      <c r="D407" s="2" t="s">
        <v>304</v>
      </c>
      <c r="E407" s="2" t="s">
        <v>305</v>
      </c>
      <c r="F407" s="2" t="s">
        <v>193</v>
      </c>
      <c r="G407" s="3" t="str">
        <f t="shared" si="28"/>
        <v>5</v>
      </c>
      <c r="H407" s="2" t="s">
        <v>390</v>
      </c>
      <c r="I407" s="2" t="s">
        <v>391</v>
      </c>
      <c r="J407" s="2" t="s">
        <v>1252</v>
      </c>
      <c r="K407" s="2" t="s">
        <v>1253</v>
      </c>
      <c r="L407" s="4" t="s">
        <v>507</v>
      </c>
      <c r="M407" s="2" t="s">
        <v>508</v>
      </c>
      <c r="N407" s="4" t="s">
        <v>509</v>
      </c>
      <c r="O407" s="2" t="s">
        <v>510</v>
      </c>
      <c r="P407" s="5">
        <v>25</v>
      </c>
      <c r="Q407" s="5" t="s">
        <v>19</v>
      </c>
      <c r="R407" s="6">
        <v>967200.6</v>
      </c>
      <c r="S407" s="6">
        <v>6774355.7999999998</v>
      </c>
      <c r="T407" s="7" t="s">
        <v>306</v>
      </c>
      <c r="U407" s="7" t="s">
        <v>307</v>
      </c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</row>
    <row r="408" spans="1:158" s="7" customFormat="1" x14ac:dyDescent="0.25">
      <c r="A408" s="2" t="s">
        <v>62</v>
      </c>
      <c r="B408" s="2" t="s">
        <v>22</v>
      </c>
      <c r="C408" s="3" t="str">
        <f t="shared" si="27"/>
        <v>088</v>
      </c>
      <c r="D408" s="2" t="s">
        <v>951</v>
      </c>
      <c r="E408" s="2" t="s">
        <v>952</v>
      </c>
      <c r="F408" s="2" t="s">
        <v>752</v>
      </c>
      <c r="G408" s="3" t="str">
        <f t="shared" si="28"/>
        <v>4</v>
      </c>
      <c r="H408" s="2" t="s">
        <v>240</v>
      </c>
      <c r="I408" s="2" t="s">
        <v>241</v>
      </c>
      <c r="J408" s="2" t="s">
        <v>909</v>
      </c>
      <c r="K408" s="2" t="s">
        <v>910</v>
      </c>
      <c r="L408" s="4" t="s">
        <v>507</v>
      </c>
      <c r="M408" s="2" t="s">
        <v>508</v>
      </c>
      <c r="N408" s="4" t="s">
        <v>509</v>
      </c>
      <c r="O408" s="2" t="s">
        <v>510</v>
      </c>
      <c r="P408" s="5">
        <v>62</v>
      </c>
      <c r="Q408" s="5" t="s">
        <v>19</v>
      </c>
      <c r="R408" s="6">
        <v>956567.3</v>
      </c>
      <c r="S408" s="6">
        <v>6791059.5</v>
      </c>
      <c r="T408" s="7" t="s">
        <v>953</v>
      </c>
      <c r="U408" s="7" t="s">
        <v>954</v>
      </c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</row>
    <row r="409" spans="1:158" s="7" customFormat="1" x14ac:dyDescent="0.25">
      <c r="A409" s="2" t="s">
        <v>62</v>
      </c>
      <c r="B409" s="2" t="s">
        <v>22</v>
      </c>
      <c r="C409" s="3" t="str">
        <f t="shared" si="27"/>
        <v>088</v>
      </c>
      <c r="D409" s="2" t="s">
        <v>951</v>
      </c>
      <c r="E409" s="2" t="s">
        <v>952</v>
      </c>
      <c r="F409" s="2" t="s">
        <v>752</v>
      </c>
      <c r="G409" s="3" t="str">
        <f t="shared" si="28"/>
        <v>5</v>
      </c>
      <c r="H409" s="2" t="s">
        <v>390</v>
      </c>
      <c r="I409" s="2" t="s">
        <v>391</v>
      </c>
      <c r="J409" s="2" t="s">
        <v>1252</v>
      </c>
      <c r="K409" s="2" t="s">
        <v>1253</v>
      </c>
      <c r="L409" s="4" t="s">
        <v>507</v>
      </c>
      <c r="M409" s="2" t="s">
        <v>508</v>
      </c>
      <c r="N409" s="4" t="s">
        <v>509</v>
      </c>
      <c r="O409" s="2" t="s">
        <v>510</v>
      </c>
      <c r="P409" s="5">
        <v>30</v>
      </c>
      <c r="Q409" s="5" t="s">
        <v>19</v>
      </c>
      <c r="R409" s="6">
        <v>956567.3</v>
      </c>
      <c r="S409" s="6">
        <v>6791059.5</v>
      </c>
      <c r="T409" s="7" t="s">
        <v>953</v>
      </c>
      <c r="U409" s="7" t="s">
        <v>954</v>
      </c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</row>
    <row r="410" spans="1:158" s="7" customFormat="1" x14ac:dyDescent="0.25">
      <c r="A410" s="2" t="s">
        <v>21</v>
      </c>
      <c r="B410" s="2" t="s">
        <v>50</v>
      </c>
      <c r="C410" s="3" t="str">
        <f t="shared" si="27"/>
        <v>088</v>
      </c>
      <c r="D410" s="2" t="s">
        <v>513</v>
      </c>
      <c r="E410" s="2" t="s">
        <v>514</v>
      </c>
      <c r="F410" s="2" t="s">
        <v>515</v>
      </c>
      <c r="G410" s="3" t="str">
        <f>+RIGHT(I410,1)</f>
        <v>5</v>
      </c>
      <c r="H410" s="2" t="s">
        <v>54</v>
      </c>
      <c r="I410" s="2" t="s">
        <v>80</v>
      </c>
      <c r="J410" s="2" t="s">
        <v>505</v>
      </c>
      <c r="K410" s="2" t="s">
        <v>506</v>
      </c>
      <c r="L410" s="4" t="s">
        <v>507</v>
      </c>
      <c r="M410" s="2" t="s">
        <v>508</v>
      </c>
      <c r="N410" s="4" t="s">
        <v>509</v>
      </c>
      <c r="O410" s="2" t="s">
        <v>510</v>
      </c>
      <c r="P410" s="5">
        <v>12</v>
      </c>
      <c r="Q410" s="5" t="s">
        <v>19</v>
      </c>
      <c r="R410" s="6">
        <v>988603</v>
      </c>
      <c r="S410" s="6">
        <v>6781879.9000000004</v>
      </c>
      <c r="T410" s="7" t="s">
        <v>516</v>
      </c>
      <c r="U410" s="7" t="s">
        <v>517</v>
      </c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</row>
    <row r="411" spans="1:158" s="7" customFormat="1" x14ac:dyDescent="0.25">
      <c r="A411" s="2" t="s">
        <v>21</v>
      </c>
      <c r="B411" s="2" t="s">
        <v>50</v>
      </c>
      <c r="C411" s="3" t="str">
        <f t="shared" si="27"/>
        <v>088</v>
      </c>
      <c r="D411" s="2" t="s">
        <v>513</v>
      </c>
      <c r="E411" s="2" t="s">
        <v>514</v>
      </c>
      <c r="F411" s="2" t="s">
        <v>515</v>
      </c>
      <c r="G411" s="3" t="str">
        <f>+LEFT(J411,1)</f>
        <v>4</v>
      </c>
      <c r="H411" s="2" t="s">
        <v>240</v>
      </c>
      <c r="I411" s="2" t="s">
        <v>241</v>
      </c>
      <c r="J411" s="2" t="s">
        <v>900</v>
      </c>
      <c r="K411" s="2" t="s">
        <v>901</v>
      </c>
      <c r="L411" s="4" t="s">
        <v>507</v>
      </c>
      <c r="M411" s="2" t="s">
        <v>508</v>
      </c>
      <c r="N411" s="4" t="s">
        <v>509</v>
      </c>
      <c r="O411" s="2" t="s">
        <v>510</v>
      </c>
      <c r="P411" s="5">
        <v>140</v>
      </c>
      <c r="Q411" s="5" t="s">
        <v>19</v>
      </c>
      <c r="R411" s="6">
        <v>988603</v>
      </c>
      <c r="S411" s="6">
        <v>6781879.9000000004</v>
      </c>
      <c r="T411" s="7" t="s">
        <v>516</v>
      </c>
      <c r="U411" s="7" t="s">
        <v>517</v>
      </c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</row>
    <row r="412" spans="1:158" s="7" customFormat="1" x14ac:dyDescent="0.25">
      <c r="A412" s="2" t="s">
        <v>21</v>
      </c>
      <c r="B412" s="2" t="s">
        <v>50</v>
      </c>
      <c r="C412" s="3" t="str">
        <f t="shared" si="27"/>
        <v>088</v>
      </c>
      <c r="D412" s="2" t="s">
        <v>513</v>
      </c>
      <c r="E412" s="2" t="s">
        <v>514</v>
      </c>
      <c r="F412" s="2" t="s">
        <v>515</v>
      </c>
      <c r="G412" s="3" t="str">
        <f>+LEFT(J412,1)</f>
        <v>4</v>
      </c>
      <c r="H412" s="2" t="s">
        <v>240</v>
      </c>
      <c r="I412" s="2" t="s">
        <v>241</v>
      </c>
      <c r="J412" s="2" t="s">
        <v>909</v>
      </c>
      <c r="K412" s="2" t="s">
        <v>910</v>
      </c>
      <c r="L412" s="4" t="s">
        <v>507</v>
      </c>
      <c r="M412" s="2" t="s">
        <v>508</v>
      </c>
      <c r="N412" s="4" t="s">
        <v>509</v>
      </c>
      <c r="O412" s="2" t="s">
        <v>510</v>
      </c>
      <c r="P412" s="5">
        <v>108</v>
      </c>
      <c r="Q412" s="5" t="s">
        <v>19</v>
      </c>
      <c r="R412" s="6">
        <v>988603</v>
      </c>
      <c r="S412" s="6">
        <v>6781879.9000000004</v>
      </c>
      <c r="T412" s="7" t="s">
        <v>516</v>
      </c>
      <c r="U412" s="7" t="s">
        <v>517</v>
      </c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</row>
    <row r="413" spans="1:158" s="8" customFormat="1" x14ac:dyDescent="0.25">
      <c r="A413" s="2" t="s">
        <v>62</v>
      </c>
      <c r="B413" s="2" t="s">
        <v>50</v>
      </c>
      <c r="C413" s="3" t="str">
        <f t="shared" si="27"/>
        <v>089</v>
      </c>
      <c r="D413" s="2" t="s">
        <v>1246</v>
      </c>
      <c r="E413" s="2" t="s">
        <v>1247</v>
      </c>
      <c r="F413" s="2" t="s">
        <v>1146</v>
      </c>
      <c r="G413" s="3" t="str">
        <f>+LEFT(J413,1)</f>
        <v>5</v>
      </c>
      <c r="H413" s="2" t="s">
        <v>390</v>
      </c>
      <c r="I413" s="2" t="s">
        <v>391</v>
      </c>
      <c r="J413" s="2" t="s">
        <v>1222</v>
      </c>
      <c r="K413" s="2" t="s">
        <v>1223</v>
      </c>
      <c r="L413" s="4" t="s">
        <v>507</v>
      </c>
      <c r="M413" s="2" t="s">
        <v>508</v>
      </c>
      <c r="N413" s="4" t="s">
        <v>509</v>
      </c>
      <c r="O413" s="2" t="s">
        <v>510</v>
      </c>
      <c r="P413" s="5">
        <v>20</v>
      </c>
      <c r="Q413" s="5" t="s">
        <v>19</v>
      </c>
      <c r="R413" s="6">
        <v>721688.4</v>
      </c>
      <c r="S413" s="6">
        <v>6789635.5999999996</v>
      </c>
      <c r="T413" s="7" t="s">
        <v>1248</v>
      </c>
      <c r="U413" s="7" t="s">
        <v>1249</v>
      </c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</row>
    <row r="414" spans="1:158" s="8" customFormat="1" x14ac:dyDescent="0.25">
      <c r="A414" s="2" t="s">
        <v>62</v>
      </c>
      <c r="B414" s="2" t="s">
        <v>50</v>
      </c>
      <c r="C414" s="3" t="str">
        <f t="shared" si="27"/>
        <v>089</v>
      </c>
      <c r="D414" s="2" t="s">
        <v>1246</v>
      </c>
      <c r="E414" s="2" t="s">
        <v>1247</v>
      </c>
      <c r="F414" s="2" t="s">
        <v>1146</v>
      </c>
      <c r="G414" s="3" t="str">
        <f>+LEFT(J414,1)</f>
        <v>5</v>
      </c>
      <c r="H414" s="2" t="s">
        <v>390</v>
      </c>
      <c r="I414" s="2" t="s">
        <v>391</v>
      </c>
      <c r="J414" s="2" t="s">
        <v>1252</v>
      </c>
      <c r="K414" s="2" t="s">
        <v>1253</v>
      </c>
      <c r="L414" s="4" t="s">
        <v>507</v>
      </c>
      <c r="M414" s="2" t="s">
        <v>508</v>
      </c>
      <c r="N414" s="4" t="s">
        <v>509</v>
      </c>
      <c r="O414" s="2" t="s">
        <v>510</v>
      </c>
      <c r="P414" s="5">
        <v>22</v>
      </c>
      <c r="Q414" s="5" t="s">
        <v>19</v>
      </c>
      <c r="R414" s="6">
        <v>721688.4</v>
      </c>
      <c r="S414" s="6">
        <v>6789635.5999999996</v>
      </c>
      <c r="T414" s="7" t="s">
        <v>1248</v>
      </c>
      <c r="U414" s="7" t="s">
        <v>1249</v>
      </c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</row>
    <row r="415" spans="1:158" s="7" customFormat="1" x14ac:dyDescent="0.25">
      <c r="A415" s="2" t="s">
        <v>21</v>
      </c>
      <c r="B415" s="2" t="s">
        <v>22</v>
      </c>
      <c r="C415" s="3" t="str">
        <f t="shared" si="27"/>
        <v>089</v>
      </c>
      <c r="D415" s="2" t="s">
        <v>544</v>
      </c>
      <c r="E415" s="2" t="s">
        <v>545</v>
      </c>
      <c r="F415" s="2" t="s">
        <v>263</v>
      </c>
      <c r="G415" s="3" t="str">
        <f>+RIGHT(I415,1)</f>
        <v>5</v>
      </c>
      <c r="H415" s="2" t="s">
        <v>54</v>
      </c>
      <c r="I415" s="2" t="s">
        <v>80</v>
      </c>
      <c r="J415" s="2" t="s">
        <v>535</v>
      </c>
      <c r="K415" s="2" t="s">
        <v>536</v>
      </c>
      <c r="L415" s="4" t="s">
        <v>507</v>
      </c>
      <c r="M415" s="2" t="s">
        <v>508</v>
      </c>
      <c r="N415" s="4" t="s">
        <v>509</v>
      </c>
      <c r="O415" s="2" t="s">
        <v>510</v>
      </c>
      <c r="P415" s="5">
        <v>11</v>
      </c>
      <c r="Q415" s="5" t="s">
        <v>19</v>
      </c>
      <c r="R415" s="6">
        <v>742134.6</v>
      </c>
      <c r="S415" s="6">
        <v>6744456.7999999998</v>
      </c>
      <c r="T415" s="8" t="s">
        <v>546</v>
      </c>
      <c r="U415" s="8" t="s">
        <v>547</v>
      </c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</row>
    <row r="416" spans="1:158" s="7" customFormat="1" x14ac:dyDescent="0.25">
      <c r="A416" s="2" t="s">
        <v>21</v>
      </c>
      <c r="B416" s="2" t="s">
        <v>22</v>
      </c>
      <c r="C416" s="3" t="str">
        <f t="shared" si="27"/>
        <v>089</v>
      </c>
      <c r="D416" s="2" t="s">
        <v>544</v>
      </c>
      <c r="E416" s="2" t="s">
        <v>545</v>
      </c>
      <c r="F416" s="2" t="s">
        <v>263</v>
      </c>
      <c r="G416" s="3" t="str">
        <f t="shared" ref="G416:G479" si="29">+LEFT(J416,1)</f>
        <v>4</v>
      </c>
      <c r="H416" s="2" t="s">
        <v>240</v>
      </c>
      <c r="I416" s="2" t="s">
        <v>241</v>
      </c>
      <c r="J416" s="2" t="s">
        <v>909</v>
      </c>
      <c r="K416" s="2" t="s">
        <v>910</v>
      </c>
      <c r="L416" s="4" t="s">
        <v>507</v>
      </c>
      <c r="M416" s="2" t="s">
        <v>508</v>
      </c>
      <c r="N416" s="4" t="s">
        <v>509</v>
      </c>
      <c r="O416" s="2" t="s">
        <v>510</v>
      </c>
      <c r="P416" s="5">
        <v>67</v>
      </c>
      <c r="Q416" s="5" t="s">
        <v>19</v>
      </c>
      <c r="R416" s="6">
        <v>742134.6</v>
      </c>
      <c r="S416" s="6">
        <v>6744456.7999999998</v>
      </c>
      <c r="T416" s="7" t="s">
        <v>546</v>
      </c>
      <c r="U416" s="7" t="s">
        <v>547</v>
      </c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</row>
    <row r="417" spans="1:158" s="7" customFormat="1" x14ac:dyDescent="0.25">
      <c r="A417" s="2" t="s">
        <v>21</v>
      </c>
      <c r="B417" s="2" t="s">
        <v>22</v>
      </c>
      <c r="C417" s="3" t="str">
        <f t="shared" si="27"/>
        <v>089</v>
      </c>
      <c r="D417" s="2" t="s">
        <v>544</v>
      </c>
      <c r="E417" s="2" t="s">
        <v>545</v>
      </c>
      <c r="F417" s="2" t="s">
        <v>263</v>
      </c>
      <c r="G417" s="3" t="str">
        <f t="shared" si="29"/>
        <v>5</v>
      </c>
      <c r="H417" s="2" t="s">
        <v>390</v>
      </c>
      <c r="I417" s="2" t="s">
        <v>391</v>
      </c>
      <c r="J417" s="2" t="s">
        <v>1222</v>
      </c>
      <c r="K417" s="2" t="s">
        <v>1223</v>
      </c>
      <c r="L417" s="4" t="s">
        <v>507</v>
      </c>
      <c r="M417" s="2" t="s">
        <v>508</v>
      </c>
      <c r="N417" s="4" t="s">
        <v>509</v>
      </c>
      <c r="O417" s="2" t="s">
        <v>510</v>
      </c>
      <c r="P417" s="5">
        <v>16</v>
      </c>
      <c r="Q417" s="5" t="s">
        <v>19</v>
      </c>
      <c r="R417" s="6">
        <v>742134.6</v>
      </c>
      <c r="S417" s="6">
        <v>6744456.7999999998</v>
      </c>
      <c r="T417" s="7" t="s">
        <v>546</v>
      </c>
      <c r="U417" s="7" t="s">
        <v>547</v>
      </c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</row>
    <row r="418" spans="1:158" s="7" customFormat="1" x14ac:dyDescent="0.25">
      <c r="A418" s="2" t="s">
        <v>21</v>
      </c>
      <c r="B418" s="2" t="s">
        <v>22</v>
      </c>
      <c r="C418" s="3" t="str">
        <f t="shared" si="27"/>
        <v>089</v>
      </c>
      <c r="D418" s="2" t="s">
        <v>544</v>
      </c>
      <c r="E418" s="2" t="s">
        <v>545</v>
      </c>
      <c r="F418" s="2" t="s">
        <v>263</v>
      </c>
      <c r="G418" s="3" t="str">
        <f t="shared" si="29"/>
        <v>5</v>
      </c>
      <c r="H418" s="2" t="s">
        <v>390</v>
      </c>
      <c r="I418" s="2" t="s">
        <v>391</v>
      </c>
      <c r="J418" s="2" t="s">
        <v>1252</v>
      </c>
      <c r="K418" s="2" t="s">
        <v>1253</v>
      </c>
      <c r="L418" s="4" t="s">
        <v>507</v>
      </c>
      <c r="M418" s="2" t="s">
        <v>508</v>
      </c>
      <c r="N418" s="4" t="s">
        <v>509</v>
      </c>
      <c r="O418" s="2" t="s">
        <v>510</v>
      </c>
      <c r="P418" s="5">
        <v>23</v>
      </c>
      <c r="Q418" s="5" t="s">
        <v>19</v>
      </c>
      <c r="R418" s="6">
        <v>742134.6</v>
      </c>
      <c r="S418" s="6">
        <v>6744456.7999999998</v>
      </c>
      <c r="T418" s="7" t="s">
        <v>546</v>
      </c>
      <c r="U418" s="7" t="s">
        <v>547</v>
      </c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</row>
    <row r="419" spans="1:158" s="7" customFormat="1" x14ac:dyDescent="0.25">
      <c r="A419" s="2" t="s">
        <v>21</v>
      </c>
      <c r="B419" s="2" t="s">
        <v>22</v>
      </c>
      <c r="C419" s="3" t="str">
        <f t="shared" si="27"/>
        <v>002</v>
      </c>
      <c r="D419" s="2" t="s">
        <v>23</v>
      </c>
      <c r="E419" s="2" t="s">
        <v>24</v>
      </c>
      <c r="F419" s="2" t="s">
        <v>25</v>
      </c>
      <c r="G419" s="3" t="str">
        <f t="shared" si="29"/>
        <v>4</v>
      </c>
      <c r="H419" s="2" t="s">
        <v>240</v>
      </c>
      <c r="I419" s="2" t="s">
        <v>241</v>
      </c>
      <c r="J419" s="2" t="s">
        <v>955</v>
      </c>
      <c r="K419" s="2" t="s">
        <v>956</v>
      </c>
      <c r="L419" s="4" t="s">
        <v>643</v>
      </c>
      <c r="M419" s="2" t="s">
        <v>653</v>
      </c>
      <c r="N419" s="4" t="s">
        <v>509</v>
      </c>
      <c r="O419" s="2" t="s">
        <v>510</v>
      </c>
      <c r="P419" s="5">
        <v>28</v>
      </c>
      <c r="Q419" s="5" t="s">
        <v>19</v>
      </c>
      <c r="R419" s="6">
        <v>709028.8</v>
      </c>
      <c r="S419" s="6">
        <v>6897635.9000000004</v>
      </c>
      <c r="T419" s="7" t="s">
        <v>33</v>
      </c>
      <c r="U419" s="7" t="s">
        <v>34</v>
      </c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</row>
    <row r="420" spans="1:158" s="7" customFormat="1" x14ac:dyDescent="0.25">
      <c r="A420" s="2" t="s">
        <v>21</v>
      </c>
      <c r="B420" s="2" t="s">
        <v>22</v>
      </c>
      <c r="C420" s="3" t="str">
        <f t="shared" si="27"/>
        <v>002</v>
      </c>
      <c r="D420" s="2" t="s">
        <v>23</v>
      </c>
      <c r="E420" s="2" t="s">
        <v>24</v>
      </c>
      <c r="F420" s="2" t="s">
        <v>25</v>
      </c>
      <c r="G420" s="3" t="str">
        <f t="shared" si="29"/>
        <v>4</v>
      </c>
      <c r="H420" s="2" t="s">
        <v>240</v>
      </c>
      <c r="I420" s="2" t="s">
        <v>241</v>
      </c>
      <c r="J420" s="2" t="s">
        <v>957</v>
      </c>
      <c r="K420" s="2" t="s">
        <v>958</v>
      </c>
      <c r="L420" s="4" t="s">
        <v>643</v>
      </c>
      <c r="M420" s="2" t="s">
        <v>653</v>
      </c>
      <c r="N420" s="4" t="s">
        <v>509</v>
      </c>
      <c r="O420" s="2" t="s">
        <v>510</v>
      </c>
      <c r="P420" s="5">
        <v>27</v>
      </c>
      <c r="Q420" s="5" t="s">
        <v>19</v>
      </c>
      <c r="R420" s="6">
        <v>709028.8</v>
      </c>
      <c r="S420" s="6">
        <v>6897635.9000000004</v>
      </c>
      <c r="T420" s="7" t="s">
        <v>33</v>
      </c>
      <c r="U420" s="7" t="s">
        <v>34</v>
      </c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</row>
    <row r="421" spans="1:158" s="7" customFormat="1" x14ac:dyDescent="0.25">
      <c r="A421" s="10" t="s">
        <v>21</v>
      </c>
      <c r="B421" s="10" t="s">
        <v>22</v>
      </c>
      <c r="C421" s="11" t="str">
        <f t="shared" si="27"/>
        <v>002</v>
      </c>
      <c r="D421" s="10" t="s">
        <v>23</v>
      </c>
      <c r="E421" s="10" t="s">
        <v>24</v>
      </c>
      <c r="F421" s="10" t="s">
        <v>25</v>
      </c>
      <c r="G421" s="11" t="str">
        <f t="shared" si="29"/>
        <v>4</v>
      </c>
      <c r="H421" s="10" t="s">
        <v>240</v>
      </c>
      <c r="I421" s="10" t="s">
        <v>241</v>
      </c>
      <c r="J421" s="10" t="s">
        <v>996</v>
      </c>
      <c r="K421" s="10" t="s">
        <v>997</v>
      </c>
      <c r="L421" s="12" t="s">
        <v>643</v>
      </c>
      <c r="M421" s="10" t="s">
        <v>653</v>
      </c>
      <c r="N421" s="12" t="s">
        <v>509</v>
      </c>
      <c r="O421" s="10" t="s">
        <v>510</v>
      </c>
      <c r="P421" s="13">
        <v>47</v>
      </c>
      <c r="Q421" s="13" t="s">
        <v>19</v>
      </c>
      <c r="R421" s="6">
        <v>709028.8</v>
      </c>
      <c r="S421" s="6">
        <v>6897635.9000000004</v>
      </c>
      <c r="T421" s="8" t="s">
        <v>33</v>
      </c>
      <c r="U421" s="8" t="s">
        <v>34</v>
      </c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</row>
    <row r="422" spans="1:158" s="7" customFormat="1" x14ac:dyDescent="0.25">
      <c r="A422" s="10" t="s">
        <v>21</v>
      </c>
      <c r="B422" s="10" t="s">
        <v>22</v>
      </c>
      <c r="C422" s="11" t="str">
        <f t="shared" si="27"/>
        <v>002</v>
      </c>
      <c r="D422" s="10" t="s">
        <v>974</v>
      </c>
      <c r="E422" s="10" t="s">
        <v>975</v>
      </c>
      <c r="F422" s="10" t="s">
        <v>209</v>
      </c>
      <c r="G422" s="11" t="str">
        <f t="shared" si="29"/>
        <v>4</v>
      </c>
      <c r="H422" s="10" t="s">
        <v>240</v>
      </c>
      <c r="I422" s="10" t="s">
        <v>241</v>
      </c>
      <c r="J422" s="10" t="s">
        <v>976</v>
      </c>
      <c r="K422" s="10" t="s">
        <v>977</v>
      </c>
      <c r="L422" s="12" t="s">
        <v>643</v>
      </c>
      <c r="M422" s="10" t="s">
        <v>653</v>
      </c>
      <c r="N422" s="12" t="s">
        <v>509</v>
      </c>
      <c r="O422" s="10" t="s">
        <v>510</v>
      </c>
      <c r="P422" s="13">
        <v>51</v>
      </c>
      <c r="Q422" s="13" t="s">
        <v>19</v>
      </c>
      <c r="R422" s="6">
        <v>721144.6</v>
      </c>
      <c r="S422" s="6">
        <v>6973539</v>
      </c>
      <c r="T422" s="7" t="s">
        <v>978</v>
      </c>
      <c r="U422" s="7" t="s">
        <v>979</v>
      </c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</row>
    <row r="423" spans="1:158" s="7" customFormat="1" x14ac:dyDescent="0.25">
      <c r="A423" s="10" t="s">
        <v>21</v>
      </c>
      <c r="B423" s="10" t="s">
        <v>22</v>
      </c>
      <c r="C423" s="11" t="str">
        <f t="shared" si="27"/>
        <v>002</v>
      </c>
      <c r="D423" s="10" t="s">
        <v>974</v>
      </c>
      <c r="E423" s="10" t="s">
        <v>975</v>
      </c>
      <c r="F423" s="10" t="s">
        <v>209</v>
      </c>
      <c r="G423" s="11" t="str">
        <f t="shared" si="29"/>
        <v>4</v>
      </c>
      <c r="H423" s="10" t="s">
        <v>240</v>
      </c>
      <c r="I423" s="10" t="s">
        <v>241</v>
      </c>
      <c r="J423" s="10" t="s">
        <v>998</v>
      </c>
      <c r="K423" s="10" t="s">
        <v>999</v>
      </c>
      <c r="L423" s="12" t="s">
        <v>643</v>
      </c>
      <c r="M423" s="10" t="s">
        <v>653</v>
      </c>
      <c r="N423" s="12" t="s">
        <v>509</v>
      </c>
      <c r="O423" s="10" t="s">
        <v>510</v>
      </c>
      <c r="P423" s="13">
        <v>30</v>
      </c>
      <c r="Q423" s="13" t="s">
        <v>19</v>
      </c>
      <c r="R423" s="6">
        <v>721144.6</v>
      </c>
      <c r="S423" s="6">
        <v>6973539</v>
      </c>
      <c r="T423" s="8" t="s">
        <v>978</v>
      </c>
      <c r="U423" s="8" t="s">
        <v>979</v>
      </c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</row>
    <row r="424" spans="1:158" s="7" customFormat="1" x14ac:dyDescent="0.25">
      <c r="A424" s="10" t="s">
        <v>21</v>
      </c>
      <c r="B424" s="10" t="s">
        <v>50</v>
      </c>
      <c r="C424" s="11" t="str">
        <f t="shared" si="27"/>
        <v>002</v>
      </c>
      <c r="D424" s="10" t="s">
        <v>488</v>
      </c>
      <c r="E424" s="10" t="s">
        <v>52</v>
      </c>
      <c r="F424" s="10" t="s">
        <v>239</v>
      </c>
      <c r="G424" s="11" t="str">
        <f t="shared" si="29"/>
        <v>4</v>
      </c>
      <c r="H424" s="10" t="s">
        <v>240</v>
      </c>
      <c r="I424" s="10" t="s">
        <v>241</v>
      </c>
      <c r="J424" s="10" t="s">
        <v>976</v>
      </c>
      <c r="K424" s="10" t="s">
        <v>977</v>
      </c>
      <c r="L424" s="12" t="s">
        <v>643</v>
      </c>
      <c r="M424" s="10" t="s">
        <v>653</v>
      </c>
      <c r="N424" s="12" t="s">
        <v>509</v>
      </c>
      <c r="O424" s="10" t="s">
        <v>510</v>
      </c>
      <c r="P424" s="13">
        <v>83</v>
      </c>
      <c r="Q424" s="13" t="s">
        <v>19</v>
      </c>
      <c r="R424" s="6">
        <v>722386.2</v>
      </c>
      <c r="S424" s="6">
        <v>6919149.2999999998</v>
      </c>
      <c r="T424" s="7" t="s">
        <v>491</v>
      </c>
      <c r="U424" s="7" t="s">
        <v>492</v>
      </c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</row>
    <row r="425" spans="1:158" s="7" customFormat="1" x14ac:dyDescent="0.25">
      <c r="A425" s="10" t="s">
        <v>62</v>
      </c>
      <c r="B425" s="10" t="s">
        <v>22</v>
      </c>
      <c r="C425" s="11" t="str">
        <f t="shared" si="27"/>
        <v>002</v>
      </c>
      <c r="D425" s="10" t="s">
        <v>980</v>
      </c>
      <c r="E425" s="10" t="s">
        <v>981</v>
      </c>
      <c r="F425" s="10" t="s">
        <v>762</v>
      </c>
      <c r="G425" s="11" t="str">
        <f t="shared" si="29"/>
        <v>4</v>
      </c>
      <c r="H425" s="10" t="s">
        <v>240</v>
      </c>
      <c r="I425" s="10" t="s">
        <v>241</v>
      </c>
      <c r="J425" s="10" t="s">
        <v>976</v>
      </c>
      <c r="K425" s="10" t="s">
        <v>977</v>
      </c>
      <c r="L425" s="12" t="s">
        <v>643</v>
      </c>
      <c r="M425" s="10" t="s">
        <v>653</v>
      </c>
      <c r="N425" s="12" t="s">
        <v>509</v>
      </c>
      <c r="O425" s="10" t="s">
        <v>510</v>
      </c>
      <c r="P425" s="13">
        <v>56</v>
      </c>
      <c r="Q425" s="13" t="s">
        <v>19</v>
      </c>
      <c r="R425" s="6">
        <v>715362.3</v>
      </c>
      <c r="S425" s="6">
        <v>6946143.0999999996</v>
      </c>
      <c r="T425" s="7" t="s">
        <v>982</v>
      </c>
      <c r="U425" s="7" t="s">
        <v>983</v>
      </c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</row>
    <row r="426" spans="1:158" s="7" customFormat="1" x14ac:dyDescent="0.25">
      <c r="A426" s="2" t="s">
        <v>21</v>
      </c>
      <c r="B426" s="2" t="s">
        <v>50</v>
      </c>
      <c r="C426" s="3" t="str">
        <f t="shared" si="27"/>
        <v>008</v>
      </c>
      <c r="D426" s="2" t="s">
        <v>1028</v>
      </c>
      <c r="E426" s="2" t="s">
        <v>1029</v>
      </c>
      <c r="F426" s="2" t="s">
        <v>1030</v>
      </c>
      <c r="G426" s="3" t="str">
        <f t="shared" si="29"/>
        <v>5</v>
      </c>
      <c r="H426" s="2" t="s">
        <v>390</v>
      </c>
      <c r="I426" s="2" t="s">
        <v>391</v>
      </c>
      <c r="J426" s="2" t="s">
        <v>1274</v>
      </c>
      <c r="K426" s="2" t="s">
        <v>1275</v>
      </c>
      <c r="L426" s="4" t="s">
        <v>643</v>
      </c>
      <c r="M426" s="2" t="s">
        <v>653</v>
      </c>
      <c r="N426" s="4" t="s">
        <v>509</v>
      </c>
      <c r="O426" s="2" t="s">
        <v>510</v>
      </c>
      <c r="P426" s="5">
        <v>18</v>
      </c>
      <c r="Q426" s="5" t="s">
        <v>19</v>
      </c>
      <c r="R426" s="6">
        <v>799393</v>
      </c>
      <c r="S426" s="6">
        <v>6936104.7000000002</v>
      </c>
      <c r="T426" s="8" t="s">
        <v>1031</v>
      </c>
      <c r="U426" s="8" t="s">
        <v>1032</v>
      </c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</row>
    <row r="427" spans="1:158" s="7" customFormat="1" x14ac:dyDescent="0.25">
      <c r="A427" s="2" t="s">
        <v>21</v>
      </c>
      <c r="B427" s="2" t="s">
        <v>22</v>
      </c>
      <c r="C427" s="3" t="str">
        <f t="shared" si="27"/>
        <v>008</v>
      </c>
      <c r="D427" s="2" t="s">
        <v>456</v>
      </c>
      <c r="E427" s="2" t="s">
        <v>457</v>
      </c>
      <c r="F427" s="2" t="s">
        <v>458</v>
      </c>
      <c r="G427" s="3" t="str">
        <f t="shared" si="29"/>
        <v>3</v>
      </c>
      <c r="H427" s="2" t="s">
        <v>118</v>
      </c>
      <c r="I427" s="2" t="s">
        <v>119</v>
      </c>
      <c r="J427" s="2" t="s">
        <v>651</v>
      </c>
      <c r="K427" s="2" t="s">
        <v>652</v>
      </c>
      <c r="L427" s="4" t="s">
        <v>643</v>
      </c>
      <c r="M427" s="2" t="s">
        <v>653</v>
      </c>
      <c r="N427" s="4" t="s">
        <v>509</v>
      </c>
      <c r="O427" s="2" t="s">
        <v>510</v>
      </c>
      <c r="P427" s="5">
        <v>40</v>
      </c>
      <c r="Q427" s="5" t="s">
        <v>19</v>
      </c>
      <c r="R427" s="6">
        <v>839528.4</v>
      </c>
      <c r="S427" s="6">
        <v>6957363.5</v>
      </c>
      <c r="T427" s="7" t="s">
        <v>461</v>
      </c>
      <c r="U427" s="7" t="s">
        <v>462</v>
      </c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</row>
    <row r="428" spans="1:158" s="7" customFormat="1" x14ac:dyDescent="0.25">
      <c r="A428" s="10" t="s">
        <v>21</v>
      </c>
      <c r="B428" s="10" t="s">
        <v>22</v>
      </c>
      <c r="C428" s="11" t="str">
        <f t="shared" si="27"/>
        <v>008</v>
      </c>
      <c r="D428" s="10" t="s">
        <v>456</v>
      </c>
      <c r="E428" s="10" t="s">
        <v>457</v>
      </c>
      <c r="F428" s="10" t="s">
        <v>458</v>
      </c>
      <c r="G428" s="11" t="str">
        <f t="shared" si="29"/>
        <v>4</v>
      </c>
      <c r="H428" s="10" t="s">
        <v>240</v>
      </c>
      <c r="I428" s="10" t="s">
        <v>241</v>
      </c>
      <c r="J428" s="10" t="s">
        <v>976</v>
      </c>
      <c r="K428" s="10" t="s">
        <v>977</v>
      </c>
      <c r="L428" s="12" t="s">
        <v>643</v>
      </c>
      <c r="M428" s="10" t="s">
        <v>653</v>
      </c>
      <c r="N428" s="12" t="s">
        <v>509</v>
      </c>
      <c r="O428" s="10" t="s">
        <v>510</v>
      </c>
      <c r="P428" s="13">
        <v>108</v>
      </c>
      <c r="Q428" s="13">
        <v>13</v>
      </c>
      <c r="R428" s="6">
        <v>839528.4</v>
      </c>
      <c r="S428" s="6">
        <v>6957363.5</v>
      </c>
      <c r="T428" s="7" t="s">
        <v>461</v>
      </c>
      <c r="U428" s="7" t="s">
        <v>462</v>
      </c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</row>
    <row r="429" spans="1:158" s="7" customFormat="1" x14ac:dyDescent="0.25">
      <c r="A429" s="10" t="s">
        <v>21</v>
      </c>
      <c r="B429" s="10" t="s">
        <v>22</v>
      </c>
      <c r="C429" s="11" t="str">
        <f t="shared" si="27"/>
        <v>008</v>
      </c>
      <c r="D429" s="10" t="s">
        <v>456</v>
      </c>
      <c r="E429" s="10" t="s">
        <v>457</v>
      </c>
      <c r="F429" s="10" t="s">
        <v>458</v>
      </c>
      <c r="G429" s="11" t="str">
        <f t="shared" si="29"/>
        <v>5</v>
      </c>
      <c r="H429" s="10" t="s">
        <v>390</v>
      </c>
      <c r="I429" s="10" t="s">
        <v>391</v>
      </c>
      <c r="J429" s="10" t="s">
        <v>1276</v>
      </c>
      <c r="K429" s="10" t="s">
        <v>1277</v>
      </c>
      <c r="L429" s="12" t="s">
        <v>643</v>
      </c>
      <c r="M429" s="10" t="s">
        <v>653</v>
      </c>
      <c r="N429" s="12" t="s">
        <v>509</v>
      </c>
      <c r="O429" s="10" t="s">
        <v>510</v>
      </c>
      <c r="P429" s="13">
        <v>38</v>
      </c>
      <c r="Q429" s="13">
        <v>15</v>
      </c>
      <c r="R429" s="6">
        <v>839528.4</v>
      </c>
      <c r="S429" s="6">
        <v>6957363.5</v>
      </c>
      <c r="T429" s="7" t="s">
        <v>461</v>
      </c>
      <c r="U429" s="7" t="s">
        <v>462</v>
      </c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</row>
    <row r="430" spans="1:158" s="7" customFormat="1" x14ac:dyDescent="0.25">
      <c r="A430" s="2" t="s">
        <v>21</v>
      </c>
      <c r="B430" s="2" t="s">
        <v>22</v>
      </c>
      <c r="C430" s="3" t="str">
        <f t="shared" si="27"/>
        <v>010</v>
      </c>
      <c r="D430" s="2" t="s">
        <v>638</v>
      </c>
      <c r="E430" s="2" t="s">
        <v>639</v>
      </c>
      <c r="F430" s="2" t="s">
        <v>640</v>
      </c>
      <c r="G430" s="3" t="str">
        <f t="shared" si="29"/>
        <v>3</v>
      </c>
      <c r="H430" s="2" t="s">
        <v>118</v>
      </c>
      <c r="I430" s="2" t="s">
        <v>119</v>
      </c>
      <c r="J430" s="2" t="s">
        <v>641</v>
      </c>
      <c r="K430" s="2" t="s">
        <v>642</v>
      </c>
      <c r="L430" s="4" t="s">
        <v>643</v>
      </c>
      <c r="M430" s="2" t="s">
        <v>653</v>
      </c>
      <c r="N430" s="4" t="s">
        <v>509</v>
      </c>
      <c r="O430" s="2" t="s">
        <v>510</v>
      </c>
      <c r="P430" s="5">
        <v>9</v>
      </c>
      <c r="Q430" s="5">
        <v>9</v>
      </c>
      <c r="R430" s="6">
        <v>803212.4</v>
      </c>
      <c r="S430" s="6">
        <v>6779863.7000000002</v>
      </c>
      <c r="T430" s="7" t="s">
        <v>644</v>
      </c>
      <c r="U430" s="7" t="s">
        <v>645</v>
      </c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</row>
    <row r="431" spans="1:158" s="7" customFormat="1" x14ac:dyDescent="0.25">
      <c r="A431" s="2" t="s">
        <v>21</v>
      </c>
      <c r="B431" s="2" t="s">
        <v>22</v>
      </c>
      <c r="C431" s="3" t="str">
        <f t="shared" si="27"/>
        <v>010</v>
      </c>
      <c r="D431" s="2" t="s">
        <v>638</v>
      </c>
      <c r="E431" s="2" t="s">
        <v>639</v>
      </c>
      <c r="F431" s="2" t="s">
        <v>640</v>
      </c>
      <c r="G431" s="3" t="str">
        <f t="shared" si="29"/>
        <v>3</v>
      </c>
      <c r="H431" s="2" t="s">
        <v>118</v>
      </c>
      <c r="I431" s="2" t="s">
        <v>119</v>
      </c>
      <c r="J431" s="2" t="s">
        <v>659</v>
      </c>
      <c r="K431" s="2" t="s">
        <v>660</v>
      </c>
      <c r="L431" s="4" t="s">
        <v>643</v>
      </c>
      <c r="M431" s="2" t="s">
        <v>653</v>
      </c>
      <c r="N431" s="4" t="s">
        <v>509</v>
      </c>
      <c r="O431" s="2" t="s">
        <v>510</v>
      </c>
      <c r="P431" s="5">
        <v>21</v>
      </c>
      <c r="Q431" s="5">
        <v>15</v>
      </c>
      <c r="R431" s="6">
        <v>803212.4</v>
      </c>
      <c r="S431" s="6">
        <v>6779863.7000000002</v>
      </c>
      <c r="T431" s="7" t="s">
        <v>644</v>
      </c>
      <c r="U431" s="7" t="s">
        <v>645</v>
      </c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</row>
    <row r="432" spans="1:158" s="7" customFormat="1" x14ac:dyDescent="0.25">
      <c r="A432" s="2" t="s">
        <v>21</v>
      </c>
      <c r="B432" s="2" t="s">
        <v>22</v>
      </c>
      <c r="C432" s="3" t="str">
        <f t="shared" si="27"/>
        <v>010</v>
      </c>
      <c r="D432" s="2" t="s">
        <v>638</v>
      </c>
      <c r="E432" s="2" t="s">
        <v>639</v>
      </c>
      <c r="F432" s="2" t="s">
        <v>640</v>
      </c>
      <c r="G432" s="3" t="str">
        <f t="shared" si="29"/>
        <v>4</v>
      </c>
      <c r="H432" s="2" t="s">
        <v>240</v>
      </c>
      <c r="I432" s="2" t="s">
        <v>241</v>
      </c>
      <c r="J432" s="2" t="s">
        <v>955</v>
      </c>
      <c r="K432" s="2" t="s">
        <v>956</v>
      </c>
      <c r="L432" s="4" t="s">
        <v>643</v>
      </c>
      <c r="M432" s="2" t="s">
        <v>653</v>
      </c>
      <c r="N432" s="4" t="s">
        <v>509</v>
      </c>
      <c r="O432" s="2" t="s">
        <v>510</v>
      </c>
      <c r="P432" s="5">
        <v>63</v>
      </c>
      <c r="Q432" s="5" t="s">
        <v>19</v>
      </c>
      <c r="R432" s="6">
        <v>803212.4</v>
      </c>
      <c r="S432" s="6">
        <v>6779863.7000000002</v>
      </c>
      <c r="T432" s="7" t="s">
        <v>644</v>
      </c>
      <c r="U432" s="7" t="s">
        <v>645</v>
      </c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</row>
    <row r="433" spans="1:158" s="7" customFormat="1" x14ac:dyDescent="0.25">
      <c r="A433" s="2" t="s">
        <v>21</v>
      </c>
      <c r="B433" s="2" t="s">
        <v>22</v>
      </c>
      <c r="C433" s="3" t="str">
        <f t="shared" si="27"/>
        <v>010</v>
      </c>
      <c r="D433" s="2" t="s">
        <v>638</v>
      </c>
      <c r="E433" s="2" t="s">
        <v>639</v>
      </c>
      <c r="F433" s="2" t="s">
        <v>640</v>
      </c>
      <c r="G433" s="3" t="str">
        <f t="shared" si="29"/>
        <v>4</v>
      </c>
      <c r="H433" s="2" t="s">
        <v>240</v>
      </c>
      <c r="I433" s="2" t="s">
        <v>241</v>
      </c>
      <c r="J433" s="2" t="s">
        <v>957</v>
      </c>
      <c r="K433" s="2" t="s">
        <v>958</v>
      </c>
      <c r="L433" s="4" t="s">
        <v>643</v>
      </c>
      <c r="M433" s="2" t="s">
        <v>653</v>
      </c>
      <c r="N433" s="4" t="s">
        <v>509</v>
      </c>
      <c r="O433" s="2" t="s">
        <v>510</v>
      </c>
      <c r="P433" s="5">
        <v>26</v>
      </c>
      <c r="Q433" s="5">
        <v>4</v>
      </c>
      <c r="R433" s="6">
        <v>803212.4</v>
      </c>
      <c r="S433" s="6">
        <v>6779863.7000000002</v>
      </c>
      <c r="T433" s="7" t="s">
        <v>644</v>
      </c>
      <c r="U433" s="7" t="s">
        <v>645</v>
      </c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</row>
    <row r="434" spans="1:158" s="7" customFormat="1" x14ac:dyDescent="0.25">
      <c r="A434" s="10" t="s">
        <v>21</v>
      </c>
      <c r="B434" s="10" t="s">
        <v>22</v>
      </c>
      <c r="C434" s="11" t="str">
        <f t="shared" si="27"/>
        <v>010</v>
      </c>
      <c r="D434" s="10" t="s">
        <v>638</v>
      </c>
      <c r="E434" s="10" t="s">
        <v>639</v>
      </c>
      <c r="F434" s="10" t="s">
        <v>640</v>
      </c>
      <c r="G434" s="11" t="str">
        <f t="shared" si="29"/>
        <v>4</v>
      </c>
      <c r="H434" s="10" t="s">
        <v>240</v>
      </c>
      <c r="I434" s="10" t="s">
        <v>241</v>
      </c>
      <c r="J434" s="10" t="s">
        <v>996</v>
      </c>
      <c r="K434" s="10" t="s">
        <v>997</v>
      </c>
      <c r="L434" s="12" t="s">
        <v>643</v>
      </c>
      <c r="M434" s="10" t="s">
        <v>653</v>
      </c>
      <c r="N434" s="12" t="s">
        <v>509</v>
      </c>
      <c r="O434" s="10" t="s">
        <v>510</v>
      </c>
      <c r="P434" s="13">
        <v>23</v>
      </c>
      <c r="Q434" s="13" t="s">
        <v>19</v>
      </c>
      <c r="R434" s="6">
        <v>803212.4</v>
      </c>
      <c r="S434" s="6">
        <v>6779863.7000000002</v>
      </c>
      <c r="T434" s="7" t="s">
        <v>644</v>
      </c>
      <c r="U434" s="7" t="s">
        <v>645</v>
      </c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</row>
    <row r="435" spans="1:158" s="7" customFormat="1" x14ac:dyDescent="0.25">
      <c r="A435" s="10" t="s">
        <v>21</v>
      </c>
      <c r="B435" s="10" t="s">
        <v>22</v>
      </c>
      <c r="C435" s="11" t="str">
        <f t="shared" si="27"/>
        <v>010</v>
      </c>
      <c r="D435" s="10" t="s">
        <v>638</v>
      </c>
      <c r="E435" s="10" t="s">
        <v>639</v>
      </c>
      <c r="F435" s="10" t="s">
        <v>640</v>
      </c>
      <c r="G435" s="11" t="str">
        <f t="shared" si="29"/>
        <v>4</v>
      </c>
      <c r="H435" s="10" t="s">
        <v>240</v>
      </c>
      <c r="I435" s="10" t="s">
        <v>241</v>
      </c>
      <c r="J435" s="10" t="s">
        <v>998</v>
      </c>
      <c r="K435" s="10" t="s">
        <v>999</v>
      </c>
      <c r="L435" s="12" t="s">
        <v>643</v>
      </c>
      <c r="M435" s="10" t="s">
        <v>653</v>
      </c>
      <c r="N435" s="12" t="s">
        <v>509</v>
      </c>
      <c r="O435" s="10" t="s">
        <v>510</v>
      </c>
      <c r="P435" s="13">
        <v>31</v>
      </c>
      <c r="Q435" s="13" t="s">
        <v>19</v>
      </c>
      <c r="R435" s="6">
        <v>803212.4</v>
      </c>
      <c r="S435" s="6">
        <v>6779863.7000000002</v>
      </c>
      <c r="T435" s="8" t="s">
        <v>644</v>
      </c>
      <c r="U435" s="8" t="s">
        <v>645</v>
      </c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</row>
    <row r="436" spans="1:158" s="7" customFormat="1" x14ac:dyDescent="0.25">
      <c r="A436" s="2" t="s">
        <v>21</v>
      </c>
      <c r="B436" s="2" t="s">
        <v>22</v>
      </c>
      <c r="C436" s="3" t="str">
        <f t="shared" si="27"/>
        <v>010</v>
      </c>
      <c r="D436" s="2" t="s">
        <v>638</v>
      </c>
      <c r="E436" s="2" t="s">
        <v>639</v>
      </c>
      <c r="F436" s="2" t="s">
        <v>640</v>
      </c>
      <c r="G436" s="3" t="str">
        <f t="shared" si="29"/>
        <v>5</v>
      </c>
      <c r="H436" s="2" t="s">
        <v>390</v>
      </c>
      <c r="I436" s="2" t="s">
        <v>391</v>
      </c>
      <c r="J436" s="2" t="s">
        <v>1274</v>
      </c>
      <c r="K436" s="2" t="s">
        <v>1275</v>
      </c>
      <c r="L436" s="4" t="s">
        <v>643</v>
      </c>
      <c r="M436" s="2" t="s">
        <v>653</v>
      </c>
      <c r="N436" s="4" t="s">
        <v>509</v>
      </c>
      <c r="O436" s="2" t="s">
        <v>510</v>
      </c>
      <c r="P436" s="5">
        <v>9</v>
      </c>
      <c r="Q436" s="5" t="s">
        <v>19</v>
      </c>
      <c r="R436" s="6">
        <v>803212.4</v>
      </c>
      <c r="S436" s="6">
        <v>6779863.7000000002</v>
      </c>
      <c r="T436" s="8" t="s">
        <v>644</v>
      </c>
      <c r="U436" s="8" t="s">
        <v>645</v>
      </c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</row>
    <row r="437" spans="1:158" s="8" customFormat="1" x14ac:dyDescent="0.25">
      <c r="A437" s="10" t="s">
        <v>62</v>
      </c>
      <c r="B437" s="10" t="s">
        <v>63</v>
      </c>
      <c r="C437" s="11" t="str">
        <f t="shared" si="27"/>
        <v>010</v>
      </c>
      <c r="D437" s="10" t="s">
        <v>503</v>
      </c>
      <c r="E437" s="10" t="s">
        <v>504</v>
      </c>
      <c r="F437" s="10" t="s">
        <v>374</v>
      </c>
      <c r="G437" s="11" t="str">
        <f t="shared" si="29"/>
        <v>4</v>
      </c>
      <c r="H437" s="10" t="s">
        <v>240</v>
      </c>
      <c r="I437" s="10" t="s">
        <v>241</v>
      </c>
      <c r="J437" s="10" t="s">
        <v>976</v>
      </c>
      <c r="K437" s="10" t="s">
        <v>977</v>
      </c>
      <c r="L437" s="12" t="s">
        <v>643</v>
      </c>
      <c r="M437" s="10" t="s">
        <v>653</v>
      </c>
      <c r="N437" s="12" t="s">
        <v>509</v>
      </c>
      <c r="O437" s="10" t="s">
        <v>510</v>
      </c>
      <c r="P437" s="13" t="s">
        <v>19</v>
      </c>
      <c r="Q437" s="13">
        <v>25</v>
      </c>
      <c r="R437" s="6">
        <v>782086.8</v>
      </c>
      <c r="S437" s="6">
        <v>6803419.5</v>
      </c>
      <c r="T437" s="7" t="s">
        <v>511</v>
      </c>
      <c r="U437" s="7" t="s">
        <v>512</v>
      </c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</row>
    <row r="438" spans="1:158" s="8" customFormat="1" x14ac:dyDescent="0.25">
      <c r="A438" s="10" t="s">
        <v>62</v>
      </c>
      <c r="B438" s="10" t="s">
        <v>63</v>
      </c>
      <c r="C438" s="11" t="str">
        <f t="shared" si="27"/>
        <v>010</v>
      </c>
      <c r="D438" s="10" t="s">
        <v>503</v>
      </c>
      <c r="E438" s="10" t="s">
        <v>504</v>
      </c>
      <c r="F438" s="10" t="s">
        <v>374</v>
      </c>
      <c r="G438" s="11" t="str">
        <f t="shared" si="29"/>
        <v>4</v>
      </c>
      <c r="H438" s="10" t="s">
        <v>240</v>
      </c>
      <c r="I438" s="10" t="s">
        <v>241</v>
      </c>
      <c r="J438" s="10" t="s">
        <v>996</v>
      </c>
      <c r="K438" s="10" t="s">
        <v>997</v>
      </c>
      <c r="L438" s="12" t="s">
        <v>643</v>
      </c>
      <c r="M438" s="10" t="s">
        <v>653</v>
      </c>
      <c r="N438" s="12" t="s">
        <v>509</v>
      </c>
      <c r="O438" s="10" t="s">
        <v>510</v>
      </c>
      <c r="P438" s="13" t="s">
        <v>19</v>
      </c>
      <c r="Q438" s="13">
        <v>28</v>
      </c>
      <c r="R438" s="6">
        <v>782086.8</v>
      </c>
      <c r="S438" s="6">
        <v>6803419.5</v>
      </c>
      <c r="T438" s="8" t="s">
        <v>511</v>
      </c>
      <c r="U438" s="8" t="s">
        <v>512</v>
      </c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</row>
    <row r="439" spans="1:158" s="8" customFormat="1" x14ac:dyDescent="0.25">
      <c r="A439" s="10" t="s">
        <v>62</v>
      </c>
      <c r="B439" s="10" t="s">
        <v>63</v>
      </c>
      <c r="C439" s="11" t="str">
        <f t="shared" si="27"/>
        <v>010</v>
      </c>
      <c r="D439" s="10" t="s">
        <v>503</v>
      </c>
      <c r="E439" s="10" t="s">
        <v>504</v>
      </c>
      <c r="F439" s="10" t="s">
        <v>374</v>
      </c>
      <c r="G439" s="11" t="str">
        <f t="shared" si="29"/>
        <v>4</v>
      </c>
      <c r="H439" s="10" t="s">
        <v>240</v>
      </c>
      <c r="I439" s="10" t="s">
        <v>241</v>
      </c>
      <c r="J439" s="10" t="s">
        <v>998</v>
      </c>
      <c r="K439" s="10" t="s">
        <v>999</v>
      </c>
      <c r="L439" s="12" t="s">
        <v>643</v>
      </c>
      <c r="M439" s="10" t="s">
        <v>653</v>
      </c>
      <c r="N439" s="12" t="s">
        <v>509</v>
      </c>
      <c r="O439" s="10" t="s">
        <v>510</v>
      </c>
      <c r="P439" s="13" t="s">
        <v>19</v>
      </c>
      <c r="Q439" s="13">
        <v>7</v>
      </c>
      <c r="R439" s="6">
        <v>782086.8</v>
      </c>
      <c r="S439" s="6">
        <v>6803419.5</v>
      </c>
      <c r="T439" s="7" t="s">
        <v>511</v>
      </c>
      <c r="U439" s="7" t="s">
        <v>512</v>
      </c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</row>
    <row r="440" spans="1:158" s="8" customFormat="1" x14ac:dyDescent="0.25">
      <c r="A440" s="10" t="s">
        <v>62</v>
      </c>
      <c r="B440" s="10" t="s">
        <v>63</v>
      </c>
      <c r="C440" s="11" t="str">
        <f t="shared" si="27"/>
        <v>010</v>
      </c>
      <c r="D440" s="10" t="s">
        <v>503</v>
      </c>
      <c r="E440" s="10" t="s">
        <v>504</v>
      </c>
      <c r="F440" s="10" t="s">
        <v>374</v>
      </c>
      <c r="G440" s="11" t="str">
        <f t="shared" si="29"/>
        <v>5</v>
      </c>
      <c r="H440" s="10" t="s">
        <v>390</v>
      </c>
      <c r="I440" s="10" t="s">
        <v>391</v>
      </c>
      <c r="J440" s="10" t="s">
        <v>1276</v>
      </c>
      <c r="K440" s="10" t="s">
        <v>1277</v>
      </c>
      <c r="L440" s="12" t="s">
        <v>643</v>
      </c>
      <c r="M440" s="10" t="s">
        <v>653</v>
      </c>
      <c r="N440" s="12" t="s">
        <v>509</v>
      </c>
      <c r="O440" s="10" t="s">
        <v>510</v>
      </c>
      <c r="P440" s="13" t="s">
        <v>19</v>
      </c>
      <c r="Q440" s="13">
        <v>18</v>
      </c>
      <c r="R440" s="6">
        <v>782086.8</v>
      </c>
      <c r="S440" s="6">
        <v>6803419.5</v>
      </c>
      <c r="T440" s="7" t="s">
        <v>511</v>
      </c>
      <c r="U440" s="7" t="s">
        <v>512</v>
      </c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</row>
    <row r="441" spans="1:158" s="8" customFormat="1" x14ac:dyDescent="0.25">
      <c r="A441" s="10" t="s">
        <v>62</v>
      </c>
      <c r="B441" s="10" t="s">
        <v>63</v>
      </c>
      <c r="C441" s="11" t="str">
        <f t="shared" si="27"/>
        <v>010</v>
      </c>
      <c r="D441" s="10" t="s">
        <v>503</v>
      </c>
      <c r="E441" s="10" t="s">
        <v>504</v>
      </c>
      <c r="F441" s="10" t="s">
        <v>374</v>
      </c>
      <c r="G441" s="11" t="str">
        <f t="shared" si="29"/>
        <v>5</v>
      </c>
      <c r="H441" s="10" t="s">
        <v>390</v>
      </c>
      <c r="I441" s="10" t="s">
        <v>391</v>
      </c>
      <c r="J441" s="10" t="s">
        <v>1278</v>
      </c>
      <c r="K441" s="10" t="s">
        <v>1279</v>
      </c>
      <c r="L441" s="12" t="s">
        <v>643</v>
      </c>
      <c r="M441" s="10" t="s">
        <v>653</v>
      </c>
      <c r="N441" s="12" t="s">
        <v>509</v>
      </c>
      <c r="O441" s="10" t="s">
        <v>510</v>
      </c>
      <c r="P441" s="13" t="s">
        <v>19</v>
      </c>
      <c r="Q441" s="13">
        <v>9</v>
      </c>
      <c r="R441" s="6">
        <v>782086.8</v>
      </c>
      <c r="S441" s="6">
        <v>6803419.5</v>
      </c>
      <c r="T441" s="7" t="s">
        <v>511</v>
      </c>
      <c r="U441" s="7" t="s">
        <v>512</v>
      </c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</row>
    <row r="442" spans="1:158" s="8" customFormat="1" x14ac:dyDescent="0.25">
      <c r="A442" s="10" t="s">
        <v>62</v>
      </c>
      <c r="B442" s="10" t="s">
        <v>63</v>
      </c>
      <c r="C442" s="11" t="str">
        <f t="shared" ref="C442:C505" si="30">+LEFT(D442,3)</f>
        <v>010</v>
      </c>
      <c r="D442" s="10" t="s">
        <v>503</v>
      </c>
      <c r="E442" s="10" t="s">
        <v>504</v>
      </c>
      <c r="F442" s="10" t="s">
        <v>374</v>
      </c>
      <c r="G442" s="11" t="str">
        <f t="shared" si="29"/>
        <v>5</v>
      </c>
      <c r="H442" s="10" t="s">
        <v>390</v>
      </c>
      <c r="I442" s="10" t="s">
        <v>391</v>
      </c>
      <c r="J442" s="10" t="s">
        <v>1280</v>
      </c>
      <c r="K442" s="10" t="s">
        <v>1281</v>
      </c>
      <c r="L442" s="12" t="s">
        <v>643</v>
      </c>
      <c r="M442" s="10" t="s">
        <v>653</v>
      </c>
      <c r="N442" s="12" t="s">
        <v>509</v>
      </c>
      <c r="O442" s="10" t="s">
        <v>510</v>
      </c>
      <c r="P442" s="13" t="s">
        <v>19</v>
      </c>
      <c r="Q442" s="13">
        <v>14</v>
      </c>
      <c r="R442" s="6">
        <v>782086.8</v>
      </c>
      <c r="S442" s="6">
        <v>6803419.5</v>
      </c>
      <c r="T442" s="7" t="s">
        <v>511</v>
      </c>
      <c r="U442" s="7" t="s">
        <v>512</v>
      </c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</row>
    <row r="443" spans="1:158" s="7" customFormat="1" x14ac:dyDescent="0.25">
      <c r="A443" s="10" t="s">
        <v>21</v>
      </c>
      <c r="B443" s="10" t="s">
        <v>22</v>
      </c>
      <c r="C443" s="11" t="str">
        <f t="shared" si="30"/>
        <v>010</v>
      </c>
      <c r="D443" s="10" t="s">
        <v>984</v>
      </c>
      <c r="E443" s="10" t="s">
        <v>985</v>
      </c>
      <c r="F443" s="10" t="s">
        <v>106</v>
      </c>
      <c r="G443" s="11" t="str">
        <f t="shared" si="29"/>
        <v>4</v>
      </c>
      <c r="H443" s="10" t="s">
        <v>240</v>
      </c>
      <c r="I443" s="10" t="s">
        <v>241</v>
      </c>
      <c r="J443" s="10" t="s">
        <v>976</v>
      </c>
      <c r="K443" s="10" t="s">
        <v>977</v>
      </c>
      <c r="L443" s="12" t="s">
        <v>643</v>
      </c>
      <c r="M443" s="10" t="s">
        <v>653</v>
      </c>
      <c r="N443" s="12" t="s">
        <v>509</v>
      </c>
      <c r="O443" s="10" t="s">
        <v>510</v>
      </c>
      <c r="P443" s="13">
        <v>79</v>
      </c>
      <c r="Q443" s="13" t="s">
        <v>19</v>
      </c>
      <c r="R443" s="6">
        <v>779383.7</v>
      </c>
      <c r="S443" s="6">
        <v>6802231.7000000002</v>
      </c>
      <c r="T443" s="7" t="s">
        <v>986</v>
      </c>
      <c r="U443" s="7" t="s">
        <v>987</v>
      </c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</row>
    <row r="444" spans="1:158" s="7" customFormat="1" x14ac:dyDescent="0.25">
      <c r="A444" s="10" t="s">
        <v>21</v>
      </c>
      <c r="B444" s="10" t="s">
        <v>22</v>
      </c>
      <c r="C444" s="11" t="str">
        <f t="shared" si="30"/>
        <v>010</v>
      </c>
      <c r="D444" s="10" t="s">
        <v>984</v>
      </c>
      <c r="E444" s="10" t="s">
        <v>985</v>
      </c>
      <c r="F444" s="10" t="s">
        <v>106</v>
      </c>
      <c r="G444" s="11" t="str">
        <f t="shared" si="29"/>
        <v>5</v>
      </c>
      <c r="H444" s="10" t="s">
        <v>390</v>
      </c>
      <c r="I444" s="10" t="s">
        <v>391</v>
      </c>
      <c r="J444" s="10" t="s">
        <v>1276</v>
      </c>
      <c r="K444" s="10" t="s">
        <v>1277</v>
      </c>
      <c r="L444" s="12" t="s">
        <v>643</v>
      </c>
      <c r="M444" s="10" t="s">
        <v>653</v>
      </c>
      <c r="N444" s="12" t="s">
        <v>509</v>
      </c>
      <c r="O444" s="10" t="s">
        <v>510</v>
      </c>
      <c r="P444" s="13">
        <v>17</v>
      </c>
      <c r="Q444" s="13" t="s">
        <v>19</v>
      </c>
      <c r="R444" s="6">
        <v>779383.7</v>
      </c>
      <c r="S444" s="6">
        <v>6802231.7000000002</v>
      </c>
      <c r="T444" s="7" t="s">
        <v>986</v>
      </c>
      <c r="U444" s="7" t="s">
        <v>987</v>
      </c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</row>
    <row r="445" spans="1:158" s="7" customFormat="1" x14ac:dyDescent="0.25">
      <c r="A445" s="10" t="s">
        <v>21</v>
      </c>
      <c r="B445" s="10" t="s">
        <v>50</v>
      </c>
      <c r="C445" s="11" t="str">
        <f t="shared" si="30"/>
        <v>021</v>
      </c>
      <c r="D445" s="10" t="s">
        <v>115</v>
      </c>
      <c r="E445" s="10" t="s">
        <v>116</v>
      </c>
      <c r="F445" s="10" t="s">
        <v>117</v>
      </c>
      <c r="G445" s="11" t="str">
        <f t="shared" si="29"/>
        <v>4</v>
      </c>
      <c r="H445" s="10" t="s">
        <v>240</v>
      </c>
      <c r="I445" s="10" t="s">
        <v>241</v>
      </c>
      <c r="J445" s="10" t="s">
        <v>976</v>
      </c>
      <c r="K445" s="10" t="s">
        <v>977</v>
      </c>
      <c r="L445" s="12" t="s">
        <v>643</v>
      </c>
      <c r="M445" s="10" t="s">
        <v>653</v>
      </c>
      <c r="N445" s="12" t="s">
        <v>509</v>
      </c>
      <c r="O445" s="10" t="s">
        <v>510</v>
      </c>
      <c r="P445" s="13">
        <v>87</v>
      </c>
      <c r="Q445" s="13" t="s">
        <v>19</v>
      </c>
      <c r="R445" s="6">
        <v>854799</v>
      </c>
      <c r="S445" s="6">
        <v>6692851.5999999996</v>
      </c>
      <c r="T445" s="8" t="s">
        <v>122</v>
      </c>
      <c r="U445" s="8" t="s">
        <v>123</v>
      </c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</row>
    <row r="446" spans="1:158" s="7" customFormat="1" x14ac:dyDescent="0.25">
      <c r="A446" s="10" t="s">
        <v>21</v>
      </c>
      <c r="B446" s="10" t="s">
        <v>50</v>
      </c>
      <c r="C446" s="11" t="str">
        <f t="shared" si="30"/>
        <v>021</v>
      </c>
      <c r="D446" s="10" t="s">
        <v>115</v>
      </c>
      <c r="E446" s="10" t="s">
        <v>116</v>
      </c>
      <c r="F446" s="10" t="s">
        <v>117</v>
      </c>
      <c r="G446" s="11" t="str">
        <f t="shared" si="29"/>
        <v>5</v>
      </c>
      <c r="H446" s="10" t="s">
        <v>390</v>
      </c>
      <c r="I446" s="10" t="s">
        <v>391</v>
      </c>
      <c r="J446" s="10" t="s">
        <v>1276</v>
      </c>
      <c r="K446" s="10" t="s">
        <v>1277</v>
      </c>
      <c r="L446" s="12" t="s">
        <v>643</v>
      </c>
      <c r="M446" s="10" t="s">
        <v>653</v>
      </c>
      <c r="N446" s="12" t="s">
        <v>509</v>
      </c>
      <c r="O446" s="10" t="s">
        <v>510</v>
      </c>
      <c r="P446" s="13">
        <v>19</v>
      </c>
      <c r="Q446" s="13" t="s">
        <v>19</v>
      </c>
      <c r="R446" s="6">
        <v>854799</v>
      </c>
      <c r="S446" s="6">
        <v>6692851.5999999996</v>
      </c>
      <c r="T446" s="7" t="s">
        <v>122</v>
      </c>
      <c r="U446" s="7" t="s">
        <v>123</v>
      </c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</row>
    <row r="447" spans="1:158" s="7" customFormat="1" x14ac:dyDescent="0.25">
      <c r="A447" s="10" t="s">
        <v>21</v>
      </c>
      <c r="B447" s="10" t="s">
        <v>50</v>
      </c>
      <c r="C447" s="11" t="str">
        <f t="shared" si="30"/>
        <v>051</v>
      </c>
      <c r="D447" s="10" t="s">
        <v>931</v>
      </c>
      <c r="E447" s="10" t="s">
        <v>932</v>
      </c>
      <c r="F447" s="2" t="s">
        <v>406</v>
      </c>
      <c r="G447" s="11" t="str">
        <f t="shared" si="29"/>
        <v>4</v>
      </c>
      <c r="H447" s="10" t="s">
        <v>240</v>
      </c>
      <c r="I447" s="10" t="s">
        <v>241</v>
      </c>
      <c r="J447" s="10" t="s">
        <v>996</v>
      </c>
      <c r="K447" s="10" t="s">
        <v>997</v>
      </c>
      <c r="L447" s="12" t="s">
        <v>643</v>
      </c>
      <c r="M447" s="10" t="s">
        <v>653</v>
      </c>
      <c r="N447" s="12" t="s">
        <v>509</v>
      </c>
      <c r="O447" s="10" t="s">
        <v>510</v>
      </c>
      <c r="P447" s="13">
        <v>54</v>
      </c>
      <c r="Q447" s="13" t="s">
        <v>19</v>
      </c>
      <c r="R447" s="6">
        <v>799660.8</v>
      </c>
      <c r="S447" s="6">
        <v>6875945.5999999996</v>
      </c>
      <c r="T447" s="7" t="s">
        <v>933</v>
      </c>
      <c r="U447" s="7" t="s">
        <v>934</v>
      </c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</row>
    <row r="448" spans="1:158" s="7" customFormat="1" x14ac:dyDescent="0.25">
      <c r="A448" s="10" t="s">
        <v>21</v>
      </c>
      <c r="B448" s="10" t="s">
        <v>22</v>
      </c>
      <c r="C448" s="11" t="str">
        <f t="shared" si="30"/>
        <v>051</v>
      </c>
      <c r="D448" s="10" t="s">
        <v>43</v>
      </c>
      <c r="E448" s="10" t="s">
        <v>44</v>
      </c>
      <c r="F448" s="10" t="s">
        <v>45</v>
      </c>
      <c r="G448" s="11" t="str">
        <f t="shared" si="29"/>
        <v>4</v>
      </c>
      <c r="H448" s="10" t="s">
        <v>240</v>
      </c>
      <c r="I448" s="10" t="s">
        <v>241</v>
      </c>
      <c r="J448" s="10" t="s">
        <v>976</v>
      </c>
      <c r="K448" s="10" t="s">
        <v>977</v>
      </c>
      <c r="L448" s="12" t="s">
        <v>643</v>
      </c>
      <c r="M448" s="10" t="s">
        <v>653</v>
      </c>
      <c r="N448" s="12" t="s">
        <v>509</v>
      </c>
      <c r="O448" s="10" t="s">
        <v>510</v>
      </c>
      <c r="P448" s="13">
        <v>92</v>
      </c>
      <c r="Q448" s="13" t="s">
        <v>19</v>
      </c>
      <c r="R448" s="6">
        <v>774855.7</v>
      </c>
      <c r="S448" s="6">
        <v>6908860.4000000004</v>
      </c>
      <c r="T448" s="8" t="s">
        <v>46</v>
      </c>
      <c r="U448" s="8" t="s">
        <v>47</v>
      </c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</row>
    <row r="449" spans="1:158" s="7" customFormat="1" x14ac:dyDescent="0.25">
      <c r="A449" s="2" t="s">
        <v>21</v>
      </c>
      <c r="B449" s="2" t="s">
        <v>22</v>
      </c>
      <c r="C449" s="3" t="str">
        <f t="shared" si="30"/>
        <v>051</v>
      </c>
      <c r="D449" s="2" t="s">
        <v>43</v>
      </c>
      <c r="E449" s="2" t="s">
        <v>44</v>
      </c>
      <c r="F449" s="2" t="s">
        <v>45</v>
      </c>
      <c r="G449" s="3" t="str">
        <f t="shared" si="29"/>
        <v>5</v>
      </c>
      <c r="H449" s="2" t="s">
        <v>390</v>
      </c>
      <c r="I449" s="2" t="s">
        <v>391</v>
      </c>
      <c r="J449" s="2" t="s">
        <v>1274</v>
      </c>
      <c r="K449" s="2" t="s">
        <v>1275</v>
      </c>
      <c r="L449" s="4" t="s">
        <v>643</v>
      </c>
      <c r="M449" s="2" t="s">
        <v>653</v>
      </c>
      <c r="N449" s="4" t="s">
        <v>509</v>
      </c>
      <c r="O449" s="2" t="s">
        <v>510</v>
      </c>
      <c r="P449" s="5">
        <v>23</v>
      </c>
      <c r="Q449" s="5" t="s">
        <v>19</v>
      </c>
      <c r="R449" s="6">
        <v>774855.7</v>
      </c>
      <c r="S449" s="6">
        <v>6908860.4000000004</v>
      </c>
      <c r="T449" s="8" t="s">
        <v>46</v>
      </c>
      <c r="U449" s="8" t="s">
        <v>47</v>
      </c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</row>
    <row r="450" spans="1:158" s="7" customFormat="1" x14ac:dyDescent="0.25">
      <c r="A450" s="2" t="s">
        <v>21</v>
      </c>
      <c r="B450" s="2" t="s">
        <v>22</v>
      </c>
      <c r="C450" s="3" t="str">
        <f t="shared" si="30"/>
        <v>051</v>
      </c>
      <c r="D450" s="2" t="s">
        <v>959</v>
      </c>
      <c r="E450" s="2" t="s">
        <v>960</v>
      </c>
      <c r="F450" s="2" t="s">
        <v>961</v>
      </c>
      <c r="G450" s="3" t="str">
        <f t="shared" si="29"/>
        <v>4</v>
      </c>
      <c r="H450" s="2" t="s">
        <v>240</v>
      </c>
      <c r="I450" s="2" t="s">
        <v>241</v>
      </c>
      <c r="J450" s="2" t="s">
        <v>962</v>
      </c>
      <c r="K450" s="2" t="s">
        <v>963</v>
      </c>
      <c r="L450" s="4" t="s">
        <v>643</v>
      </c>
      <c r="M450" s="2" t="s">
        <v>653</v>
      </c>
      <c r="N450" s="4" t="s">
        <v>509</v>
      </c>
      <c r="O450" s="2" t="s">
        <v>510</v>
      </c>
      <c r="P450" s="5">
        <v>21</v>
      </c>
      <c r="Q450" s="5">
        <v>11</v>
      </c>
      <c r="R450" s="6">
        <v>839829.8</v>
      </c>
      <c r="S450" s="6">
        <v>6890055.2000000002</v>
      </c>
      <c r="T450" s="7" t="s">
        <v>964</v>
      </c>
      <c r="U450" s="7" t="s">
        <v>965</v>
      </c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</row>
    <row r="451" spans="1:158" s="7" customFormat="1" x14ac:dyDescent="0.25">
      <c r="A451" s="10" t="s">
        <v>21</v>
      </c>
      <c r="B451" s="10" t="s">
        <v>50</v>
      </c>
      <c r="C451" s="11" t="str">
        <f t="shared" si="30"/>
        <v>051</v>
      </c>
      <c r="D451" s="10" t="s">
        <v>451</v>
      </c>
      <c r="E451" s="10" t="s">
        <v>452</v>
      </c>
      <c r="F451" s="10" t="s">
        <v>453</v>
      </c>
      <c r="G451" s="11" t="str">
        <f t="shared" si="29"/>
        <v>4</v>
      </c>
      <c r="H451" s="10" t="s">
        <v>240</v>
      </c>
      <c r="I451" s="10" t="s">
        <v>241</v>
      </c>
      <c r="J451" s="10" t="s">
        <v>976</v>
      </c>
      <c r="K451" s="10" t="s">
        <v>977</v>
      </c>
      <c r="L451" s="12" t="s">
        <v>643</v>
      </c>
      <c r="M451" s="10" t="s">
        <v>653</v>
      </c>
      <c r="N451" s="12" t="s">
        <v>509</v>
      </c>
      <c r="O451" s="10" t="s">
        <v>510</v>
      </c>
      <c r="P451" s="13">
        <v>30</v>
      </c>
      <c r="Q451" s="13" t="s">
        <v>19</v>
      </c>
      <c r="R451" s="6">
        <v>817430.8</v>
      </c>
      <c r="S451" s="6">
        <v>6848745.7999999998</v>
      </c>
      <c r="T451" s="8" t="s">
        <v>454</v>
      </c>
      <c r="U451" s="8" t="s">
        <v>455</v>
      </c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</row>
    <row r="452" spans="1:158" s="8" customFormat="1" x14ac:dyDescent="0.25">
      <c r="A452" s="10" t="s">
        <v>62</v>
      </c>
      <c r="B452" s="10" t="s">
        <v>50</v>
      </c>
      <c r="C452" s="11" t="str">
        <f t="shared" si="30"/>
        <v>051</v>
      </c>
      <c r="D452" s="10" t="s">
        <v>400</v>
      </c>
      <c r="E452" s="10" t="s">
        <v>401</v>
      </c>
      <c r="F452" s="10" t="s">
        <v>45</v>
      </c>
      <c r="G452" s="11" t="str">
        <f t="shared" si="29"/>
        <v>4</v>
      </c>
      <c r="H452" s="10" t="s">
        <v>240</v>
      </c>
      <c r="I452" s="10" t="s">
        <v>241</v>
      </c>
      <c r="J452" s="10" t="s">
        <v>976</v>
      </c>
      <c r="K452" s="10" t="s">
        <v>977</v>
      </c>
      <c r="L452" s="12" t="s">
        <v>643</v>
      </c>
      <c r="M452" s="10" t="s">
        <v>653</v>
      </c>
      <c r="N452" s="12" t="s">
        <v>509</v>
      </c>
      <c r="O452" s="10" t="s">
        <v>510</v>
      </c>
      <c r="P452" s="13">
        <v>59</v>
      </c>
      <c r="Q452" s="13" t="s">
        <v>19</v>
      </c>
      <c r="R452" s="6">
        <v>775514.5</v>
      </c>
      <c r="S452" s="6">
        <v>6906151.7000000002</v>
      </c>
      <c r="T452" s="8" t="s">
        <v>402</v>
      </c>
      <c r="U452" s="8" t="s">
        <v>403</v>
      </c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</row>
    <row r="453" spans="1:158" s="8" customFormat="1" x14ac:dyDescent="0.25">
      <c r="A453" s="2" t="s">
        <v>62</v>
      </c>
      <c r="B453" s="2" t="s">
        <v>63</v>
      </c>
      <c r="C453" s="3" t="str">
        <f t="shared" si="30"/>
        <v>051</v>
      </c>
      <c r="D453" s="2" t="s">
        <v>524</v>
      </c>
      <c r="E453" s="2" t="s">
        <v>525</v>
      </c>
      <c r="F453" s="2" t="s">
        <v>406</v>
      </c>
      <c r="G453" s="3" t="str">
        <f t="shared" si="29"/>
        <v>3</v>
      </c>
      <c r="H453" s="2" t="s">
        <v>118</v>
      </c>
      <c r="I453" s="2" t="s">
        <v>119</v>
      </c>
      <c r="J453" s="2" t="s">
        <v>651</v>
      </c>
      <c r="K453" s="2" t="s">
        <v>652</v>
      </c>
      <c r="L453" s="4" t="s">
        <v>643</v>
      </c>
      <c r="M453" s="2" t="s">
        <v>653</v>
      </c>
      <c r="N453" s="4" t="s">
        <v>509</v>
      </c>
      <c r="O453" s="2" t="s">
        <v>510</v>
      </c>
      <c r="P453" s="5" t="s">
        <v>19</v>
      </c>
      <c r="Q453" s="5">
        <v>34</v>
      </c>
      <c r="R453" s="6">
        <v>798475.2</v>
      </c>
      <c r="S453" s="6">
        <v>6872729</v>
      </c>
      <c r="T453" s="7" t="s">
        <v>526</v>
      </c>
      <c r="U453" s="7" t="s">
        <v>527</v>
      </c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</row>
    <row r="454" spans="1:158" s="8" customFormat="1" x14ac:dyDescent="0.25">
      <c r="A454" s="2" t="s">
        <v>62</v>
      </c>
      <c r="B454" s="2" t="s">
        <v>63</v>
      </c>
      <c r="C454" s="3" t="str">
        <f t="shared" si="30"/>
        <v>051</v>
      </c>
      <c r="D454" s="2" t="s">
        <v>524</v>
      </c>
      <c r="E454" s="2" t="s">
        <v>525</v>
      </c>
      <c r="F454" s="2" t="s">
        <v>406</v>
      </c>
      <c r="G454" s="3" t="str">
        <f t="shared" si="29"/>
        <v>4</v>
      </c>
      <c r="H454" s="2" t="s">
        <v>240</v>
      </c>
      <c r="I454" s="2" t="s">
        <v>241</v>
      </c>
      <c r="J454" s="2" t="s">
        <v>962</v>
      </c>
      <c r="K454" s="2" t="s">
        <v>963</v>
      </c>
      <c r="L454" s="4" t="s">
        <v>643</v>
      </c>
      <c r="M454" s="2" t="s">
        <v>653</v>
      </c>
      <c r="N454" s="4" t="s">
        <v>509</v>
      </c>
      <c r="O454" s="2" t="s">
        <v>510</v>
      </c>
      <c r="P454" s="5" t="s">
        <v>19</v>
      </c>
      <c r="Q454" s="5">
        <v>2</v>
      </c>
      <c r="R454" s="6">
        <v>798475.2</v>
      </c>
      <c r="S454" s="6">
        <v>6872729</v>
      </c>
      <c r="T454" s="7" t="s">
        <v>526</v>
      </c>
      <c r="U454" s="7" t="s">
        <v>527</v>
      </c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</row>
    <row r="455" spans="1:158" s="8" customFormat="1" x14ac:dyDescent="0.25">
      <c r="A455" s="10" t="s">
        <v>62</v>
      </c>
      <c r="B455" s="10" t="s">
        <v>63</v>
      </c>
      <c r="C455" s="11" t="str">
        <f t="shared" si="30"/>
        <v>051</v>
      </c>
      <c r="D455" s="10" t="s">
        <v>524</v>
      </c>
      <c r="E455" s="10" t="s">
        <v>525</v>
      </c>
      <c r="F455" s="2" t="s">
        <v>406</v>
      </c>
      <c r="G455" s="11" t="str">
        <f t="shared" si="29"/>
        <v>4</v>
      </c>
      <c r="H455" s="10" t="s">
        <v>240</v>
      </c>
      <c r="I455" s="10" t="s">
        <v>241</v>
      </c>
      <c r="J455" s="10" t="s">
        <v>976</v>
      </c>
      <c r="K455" s="10" t="s">
        <v>977</v>
      </c>
      <c r="L455" s="12" t="s">
        <v>643</v>
      </c>
      <c r="M455" s="10" t="s">
        <v>653</v>
      </c>
      <c r="N455" s="12" t="s">
        <v>509</v>
      </c>
      <c r="O455" s="10" t="s">
        <v>510</v>
      </c>
      <c r="P455" s="13" t="s">
        <v>19</v>
      </c>
      <c r="Q455" s="13">
        <v>49</v>
      </c>
      <c r="R455" s="6">
        <v>798475.2</v>
      </c>
      <c r="S455" s="6">
        <v>6872729</v>
      </c>
      <c r="T455" s="7" t="s">
        <v>526</v>
      </c>
      <c r="U455" s="7" t="s">
        <v>527</v>
      </c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</row>
    <row r="456" spans="1:158" s="8" customFormat="1" x14ac:dyDescent="0.25">
      <c r="A456" s="2" t="s">
        <v>62</v>
      </c>
      <c r="B456" s="2" t="s">
        <v>63</v>
      </c>
      <c r="C456" s="3" t="str">
        <f t="shared" si="30"/>
        <v>051</v>
      </c>
      <c r="D456" s="2" t="s">
        <v>524</v>
      </c>
      <c r="E456" s="2" t="s">
        <v>525</v>
      </c>
      <c r="F456" s="2" t="s">
        <v>406</v>
      </c>
      <c r="G456" s="3" t="str">
        <f t="shared" si="29"/>
        <v>5</v>
      </c>
      <c r="H456" s="2" t="s">
        <v>390</v>
      </c>
      <c r="I456" s="2" t="s">
        <v>391</v>
      </c>
      <c r="J456" s="2" t="s">
        <v>1270</v>
      </c>
      <c r="K456" s="2" t="s">
        <v>1271</v>
      </c>
      <c r="L456" s="4" t="s">
        <v>643</v>
      </c>
      <c r="M456" s="2" t="s">
        <v>653</v>
      </c>
      <c r="N456" s="4" t="s">
        <v>509</v>
      </c>
      <c r="O456" s="2" t="s">
        <v>510</v>
      </c>
      <c r="P456" s="5" t="s">
        <v>19</v>
      </c>
      <c r="Q456" s="5">
        <v>18</v>
      </c>
      <c r="R456" s="6">
        <v>798475.2</v>
      </c>
      <c r="S456" s="6">
        <v>6872729</v>
      </c>
      <c r="T456" s="7" t="s">
        <v>526</v>
      </c>
      <c r="U456" s="7" t="s">
        <v>527</v>
      </c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</row>
    <row r="457" spans="1:158" s="8" customFormat="1" x14ac:dyDescent="0.25">
      <c r="A457" s="10" t="s">
        <v>62</v>
      </c>
      <c r="B457" s="10" t="s">
        <v>63</v>
      </c>
      <c r="C457" s="11" t="str">
        <f t="shared" si="30"/>
        <v>051</v>
      </c>
      <c r="D457" s="10" t="s">
        <v>524</v>
      </c>
      <c r="E457" s="10" t="s">
        <v>525</v>
      </c>
      <c r="F457" s="2" t="s">
        <v>406</v>
      </c>
      <c r="G457" s="11" t="str">
        <f t="shared" si="29"/>
        <v>5</v>
      </c>
      <c r="H457" s="10" t="s">
        <v>390</v>
      </c>
      <c r="I457" s="10" t="s">
        <v>391</v>
      </c>
      <c r="J457" s="10" t="s">
        <v>1276</v>
      </c>
      <c r="K457" s="10" t="s">
        <v>1277</v>
      </c>
      <c r="L457" s="12" t="s">
        <v>643</v>
      </c>
      <c r="M457" s="10" t="s">
        <v>653</v>
      </c>
      <c r="N457" s="12" t="s">
        <v>509</v>
      </c>
      <c r="O457" s="10" t="s">
        <v>510</v>
      </c>
      <c r="P457" s="13" t="s">
        <v>19</v>
      </c>
      <c r="Q457" s="13">
        <v>26</v>
      </c>
      <c r="R457" s="6">
        <v>798475.2</v>
      </c>
      <c r="S457" s="6">
        <v>6872729</v>
      </c>
      <c r="T457" s="7" t="s">
        <v>526</v>
      </c>
      <c r="U457" s="7" t="s">
        <v>527</v>
      </c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</row>
    <row r="458" spans="1:158" s="7" customFormat="1" x14ac:dyDescent="0.25">
      <c r="A458" s="2" t="s">
        <v>62</v>
      </c>
      <c r="B458" s="2" t="s">
        <v>63</v>
      </c>
      <c r="C458" s="3" t="str">
        <f t="shared" si="30"/>
        <v>051</v>
      </c>
      <c r="D458" s="2" t="s">
        <v>432</v>
      </c>
      <c r="E458" s="2" t="s">
        <v>433</v>
      </c>
      <c r="F458" s="2" t="s">
        <v>434</v>
      </c>
      <c r="G458" s="3" t="str">
        <f t="shared" si="29"/>
        <v>4</v>
      </c>
      <c r="H458" s="2" t="s">
        <v>240</v>
      </c>
      <c r="I458" s="2" t="s">
        <v>241</v>
      </c>
      <c r="J458" s="2" t="s">
        <v>955</v>
      </c>
      <c r="K458" s="2" t="s">
        <v>956</v>
      </c>
      <c r="L458" s="4" t="s">
        <v>643</v>
      </c>
      <c r="M458" s="2" t="s">
        <v>653</v>
      </c>
      <c r="N458" s="4" t="s">
        <v>509</v>
      </c>
      <c r="O458" s="2" t="s">
        <v>510</v>
      </c>
      <c r="P458" s="5" t="s">
        <v>19</v>
      </c>
      <c r="Q458" s="5">
        <v>15</v>
      </c>
      <c r="R458" s="6">
        <v>765258.6</v>
      </c>
      <c r="S458" s="6">
        <v>6908543</v>
      </c>
      <c r="T458" s="7" t="s">
        <v>435</v>
      </c>
      <c r="U458" s="7" t="s">
        <v>436</v>
      </c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</row>
    <row r="459" spans="1:158" s="7" customFormat="1" x14ac:dyDescent="0.25">
      <c r="A459" s="2" t="s">
        <v>62</v>
      </c>
      <c r="B459" s="2" t="s">
        <v>63</v>
      </c>
      <c r="C459" s="3" t="str">
        <f t="shared" si="30"/>
        <v>051</v>
      </c>
      <c r="D459" s="2" t="s">
        <v>432</v>
      </c>
      <c r="E459" s="2" t="s">
        <v>433</v>
      </c>
      <c r="F459" s="2" t="s">
        <v>434</v>
      </c>
      <c r="G459" s="3" t="str">
        <f t="shared" si="29"/>
        <v>4</v>
      </c>
      <c r="H459" s="2" t="s">
        <v>240</v>
      </c>
      <c r="I459" s="2" t="s">
        <v>241</v>
      </c>
      <c r="J459" s="2" t="s">
        <v>957</v>
      </c>
      <c r="K459" s="2" t="s">
        <v>958</v>
      </c>
      <c r="L459" s="4" t="s">
        <v>643</v>
      </c>
      <c r="M459" s="2" t="s">
        <v>653</v>
      </c>
      <c r="N459" s="4" t="s">
        <v>509</v>
      </c>
      <c r="O459" s="2" t="s">
        <v>510</v>
      </c>
      <c r="P459" s="5" t="s">
        <v>19</v>
      </c>
      <c r="Q459" s="5">
        <v>14</v>
      </c>
      <c r="R459" s="6">
        <v>765258.6</v>
      </c>
      <c r="S459" s="6">
        <v>6908543</v>
      </c>
      <c r="T459" s="7" t="s">
        <v>435</v>
      </c>
      <c r="U459" s="7" t="s">
        <v>436</v>
      </c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</row>
    <row r="460" spans="1:158" s="7" customFormat="1" x14ac:dyDescent="0.25">
      <c r="A460" s="10" t="s">
        <v>21</v>
      </c>
      <c r="B460" s="10" t="s">
        <v>22</v>
      </c>
      <c r="C460" s="11" t="str">
        <f t="shared" si="30"/>
        <v>052</v>
      </c>
      <c r="D460" s="10" t="s">
        <v>296</v>
      </c>
      <c r="E460" s="10" t="s">
        <v>297</v>
      </c>
      <c r="F460" s="10" t="s">
        <v>66</v>
      </c>
      <c r="G460" s="11" t="str">
        <f t="shared" si="29"/>
        <v>4</v>
      </c>
      <c r="H460" s="10" t="s">
        <v>240</v>
      </c>
      <c r="I460" s="10" t="s">
        <v>241</v>
      </c>
      <c r="J460" s="10" t="s">
        <v>976</v>
      </c>
      <c r="K460" s="10" t="s">
        <v>977</v>
      </c>
      <c r="L460" s="12" t="s">
        <v>643</v>
      </c>
      <c r="M460" s="10" t="s">
        <v>653</v>
      </c>
      <c r="N460" s="12" t="s">
        <v>509</v>
      </c>
      <c r="O460" s="10" t="s">
        <v>510</v>
      </c>
      <c r="P460" s="13">
        <v>73</v>
      </c>
      <c r="Q460" s="13" t="s">
        <v>19</v>
      </c>
      <c r="R460" s="6">
        <v>859522</v>
      </c>
      <c r="S460" s="6">
        <v>6779010.5</v>
      </c>
      <c r="T460" s="8" t="s">
        <v>298</v>
      </c>
      <c r="U460" s="8" t="s">
        <v>299</v>
      </c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</row>
    <row r="461" spans="1:158" s="7" customFormat="1" x14ac:dyDescent="0.25">
      <c r="A461" s="10" t="s">
        <v>62</v>
      </c>
      <c r="B461" s="10" t="s">
        <v>63</v>
      </c>
      <c r="C461" s="11" t="str">
        <f t="shared" si="30"/>
        <v>052</v>
      </c>
      <c r="D461" s="10" t="s">
        <v>528</v>
      </c>
      <c r="E461" s="10" t="s">
        <v>529</v>
      </c>
      <c r="F461" s="10" t="s">
        <v>66</v>
      </c>
      <c r="G461" s="11" t="str">
        <f t="shared" si="29"/>
        <v>5</v>
      </c>
      <c r="H461" s="10" t="s">
        <v>390</v>
      </c>
      <c r="I461" s="10" t="s">
        <v>391</v>
      </c>
      <c r="J461" s="10" t="s">
        <v>1276</v>
      </c>
      <c r="K461" s="10" t="s">
        <v>1277</v>
      </c>
      <c r="L461" s="12" t="s">
        <v>643</v>
      </c>
      <c r="M461" s="10" t="s">
        <v>653</v>
      </c>
      <c r="N461" s="12" t="s">
        <v>509</v>
      </c>
      <c r="O461" s="10" t="s">
        <v>510</v>
      </c>
      <c r="P461" s="13" t="s">
        <v>19</v>
      </c>
      <c r="Q461" s="13">
        <v>22</v>
      </c>
      <c r="R461" s="6">
        <v>859923.7</v>
      </c>
      <c r="S461" s="6">
        <v>6780365.4000000004</v>
      </c>
      <c r="T461" s="7" t="s">
        <v>530</v>
      </c>
      <c r="U461" s="7" t="s">
        <v>531</v>
      </c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</row>
    <row r="462" spans="1:158" s="7" customFormat="1" x14ac:dyDescent="0.25">
      <c r="A462" s="10" t="s">
        <v>21</v>
      </c>
      <c r="B462" s="10" t="s">
        <v>22</v>
      </c>
      <c r="C462" s="11" t="str">
        <f t="shared" si="30"/>
        <v>055</v>
      </c>
      <c r="D462" s="10" t="s">
        <v>285</v>
      </c>
      <c r="E462" s="10" t="s">
        <v>286</v>
      </c>
      <c r="F462" s="10" t="s">
        <v>287</v>
      </c>
      <c r="G462" s="11" t="str">
        <f t="shared" si="29"/>
        <v>4</v>
      </c>
      <c r="H462" s="10" t="s">
        <v>240</v>
      </c>
      <c r="I462" s="10" t="s">
        <v>241</v>
      </c>
      <c r="J462" s="10" t="s">
        <v>976</v>
      </c>
      <c r="K462" s="10" t="s">
        <v>977</v>
      </c>
      <c r="L462" s="12" t="s">
        <v>643</v>
      </c>
      <c r="M462" s="10" t="s">
        <v>653</v>
      </c>
      <c r="N462" s="12" t="s">
        <v>509</v>
      </c>
      <c r="O462" s="10" t="s">
        <v>510</v>
      </c>
      <c r="P462" s="13">
        <v>64</v>
      </c>
      <c r="Q462" s="13" t="s">
        <v>19</v>
      </c>
      <c r="R462" s="6">
        <v>874641.3</v>
      </c>
      <c r="S462" s="6">
        <v>6896623.7000000002</v>
      </c>
      <c r="T462" s="8" t="s">
        <v>288</v>
      </c>
      <c r="U462" s="8" t="s">
        <v>289</v>
      </c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</row>
    <row r="463" spans="1:158" s="7" customFormat="1" x14ac:dyDescent="0.25">
      <c r="A463" s="10" t="s">
        <v>21</v>
      </c>
      <c r="B463" s="10" t="s">
        <v>22</v>
      </c>
      <c r="C463" s="11" t="str">
        <f t="shared" si="30"/>
        <v>070</v>
      </c>
      <c r="D463" s="10" t="s">
        <v>988</v>
      </c>
      <c r="E463" s="10" t="s">
        <v>989</v>
      </c>
      <c r="F463" s="10" t="s">
        <v>714</v>
      </c>
      <c r="G463" s="11" t="str">
        <f t="shared" si="29"/>
        <v>4</v>
      </c>
      <c r="H463" s="10" t="s">
        <v>240</v>
      </c>
      <c r="I463" s="10" t="s">
        <v>241</v>
      </c>
      <c r="J463" s="10" t="s">
        <v>976</v>
      </c>
      <c r="K463" s="10" t="s">
        <v>977</v>
      </c>
      <c r="L463" s="12" t="s">
        <v>643</v>
      </c>
      <c r="M463" s="10" t="s">
        <v>653</v>
      </c>
      <c r="N463" s="12" t="s">
        <v>509</v>
      </c>
      <c r="O463" s="10" t="s">
        <v>510</v>
      </c>
      <c r="P463" s="13">
        <v>163</v>
      </c>
      <c r="Q463" s="13" t="s">
        <v>19</v>
      </c>
      <c r="R463" s="6">
        <v>895605.4</v>
      </c>
      <c r="S463" s="6">
        <v>6708115.7999999998</v>
      </c>
      <c r="T463" s="7" t="s">
        <v>990</v>
      </c>
      <c r="U463" s="7" t="s">
        <v>991</v>
      </c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</row>
    <row r="464" spans="1:158" s="7" customFormat="1" x14ac:dyDescent="0.25">
      <c r="A464" s="10" t="s">
        <v>21</v>
      </c>
      <c r="B464" s="10" t="s">
        <v>22</v>
      </c>
      <c r="C464" s="11" t="str">
        <f t="shared" si="30"/>
        <v>070</v>
      </c>
      <c r="D464" s="10" t="s">
        <v>988</v>
      </c>
      <c r="E464" s="10" t="s">
        <v>989</v>
      </c>
      <c r="F464" s="10" t="s">
        <v>714</v>
      </c>
      <c r="G464" s="11" t="str">
        <f t="shared" si="29"/>
        <v>4</v>
      </c>
      <c r="H464" s="10" t="s">
        <v>240</v>
      </c>
      <c r="I464" s="10" t="s">
        <v>241</v>
      </c>
      <c r="J464" s="10" t="s">
        <v>998</v>
      </c>
      <c r="K464" s="10" t="s">
        <v>999</v>
      </c>
      <c r="L464" s="12" t="s">
        <v>643</v>
      </c>
      <c r="M464" s="10" t="s">
        <v>653</v>
      </c>
      <c r="N464" s="12" t="s">
        <v>509</v>
      </c>
      <c r="O464" s="10" t="s">
        <v>510</v>
      </c>
      <c r="P464" s="13">
        <v>56</v>
      </c>
      <c r="Q464" s="13" t="s">
        <v>19</v>
      </c>
      <c r="R464" s="6">
        <v>895605.4</v>
      </c>
      <c r="S464" s="6">
        <v>6708115.7999999998</v>
      </c>
      <c r="T464" s="7" t="s">
        <v>990</v>
      </c>
      <c r="U464" s="7" t="s">
        <v>991</v>
      </c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</row>
    <row r="465" spans="1:158" s="7" customFormat="1" x14ac:dyDescent="0.25">
      <c r="A465" s="2" t="s">
        <v>21</v>
      </c>
      <c r="B465" s="2" t="s">
        <v>22</v>
      </c>
      <c r="C465" s="3" t="str">
        <f t="shared" si="30"/>
        <v>077</v>
      </c>
      <c r="D465" s="2" t="s">
        <v>966</v>
      </c>
      <c r="E465" s="2" t="s">
        <v>44</v>
      </c>
      <c r="F465" s="2" t="s">
        <v>967</v>
      </c>
      <c r="G465" s="3" t="str">
        <f t="shared" si="29"/>
        <v>4</v>
      </c>
      <c r="H465" s="2" t="s">
        <v>240</v>
      </c>
      <c r="I465" s="2" t="s">
        <v>241</v>
      </c>
      <c r="J465" s="2" t="s">
        <v>962</v>
      </c>
      <c r="K465" s="2" t="s">
        <v>963</v>
      </c>
      <c r="L465" s="4" t="s">
        <v>643</v>
      </c>
      <c r="M465" s="2" t="s">
        <v>653</v>
      </c>
      <c r="N465" s="4" t="s">
        <v>509</v>
      </c>
      <c r="O465" s="2" t="s">
        <v>510</v>
      </c>
      <c r="P465" s="5">
        <v>28</v>
      </c>
      <c r="Q465" s="5" t="s">
        <v>19</v>
      </c>
      <c r="R465" s="6">
        <v>694606.2</v>
      </c>
      <c r="S465" s="6">
        <v>6808080.9000000004</v>
      </c>
      <c r="T465" s="7" t="s">
        <v>968</v>
      </c>
      <c r="U465" s="7" t="s">
        <v>969</v>
      </c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</row>
    <row r="466" spans="1:158" s="7" customFormat="1" x14ac:dyDescent="0.25">
      <c r="A466" s="10" t="s">
        <v>21</v>
      </c>
      <c r="B466" s="10" t="s">
        <v>22</v>
      </c>
      <c r="C466" s="11" t="str">
        <f t="shared" si="30"/>
        <v>077</v>
      </c>
      <c r="D466" s="10" t="s">
        <v>966</v>
      </c>
      <c r="E466" s="10" t="s">
        <v>44</v>
      </c>
      <c r="F466" s="10" t="s">
        <v>967</v>
      </c>
      <c r="G466" s="11" t="str">
        <f t="shared" si="29"/>
        <v>4</v>
      </c>
      <c r="H466" s="10" t="s">
        <v>240</v>
      </c>
      <c r="I466" s="10" t="s">
        <v>241</v>
      </c>
      <c r="J466" s="10" t="s">
        <v>998</v>
      </c>
      <c r="K466" s="10" t="s">
        <v>999</v>
      </c>
      <c r="L466" s="12" t="s">
        <v>643</v>
      </c>
      <c r="M466" s="10" t="s">
        <v>653</v>
      </c>
      <c r="N466" s="12" t="s">
        <v>509</v>
      </c>
      <c r="O466" s="10" t="s">
        <v>510</v>
      </c>
      <c r="P466" s="13">
        <v>28</v>
      </c>
      <c r="Q466" s="13" t="s">
        <v>19</v>
      </c>
      <c r="R466" s="6">
        <v>694606.2</v>
      </c>
      <c r="S466" s="6">
        <v>6808080.9000000004</v>
      </c>
      <c r="T466" s="7" t="s">
        <v>968</v>
      </c>
      <c r="U466" s="7" t="s">
        <v>969</v>
      </c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</row>
    <row r="467" spans="1:158" s="7" customFormat="1" x14ac:dyDescent="0.25">
      <c r="A467" s="2" t="s">
        <v>21</v>
      </c>
      <c r="B467" s="2" t="s">
        <v>50</v>
      </c>
      <c r="C467" s="3" t="str">
        <f t="shared" si="30"/>
        <v>077</v>
      </c>
      <c r="D467" s="2" t="s">
        <v>162</v>
      </c>
      <c r="E467" s="2" t="s">
        <v>163</v>
      </c>
      <c r="F467" s="2" t="s">
        <v>164</v>
      </c>
      <c r="G467" s="3" t="str">
        <f t="shared" si="29"/>
        <v>4</v>
      </c>
      <c r="H467" s="2" t="s">
        <v>240</v>
      </c>
      <c r="I467" s="2" t="s">
        <v>241</v>
      </c>
      <c r="J467" s="2" t="s">
        <v>957</v>
      </c>
      <c r="K467" s="2" t="s">
        <v>958</v>
      </c>
      <c r="L467" s="4" t="s">
        <v>643</v>
      </c>
      <c r="M467" s="2" t="s">
        <v>653</v>
      </c>
      <c r="N467" s="4" t="s">
        <v>509</v>
      </c>
      <c r="O467" s="2" t="s">
        <v>510</v>
      </c>
      <c r="P467" s="5">
        <v>38</v>
      </c>
      <c r="Q467" s="5" t="s">
        <v>19</v>
      </c>
      <c r="R467" s="6">
        <v>722406.2</v>
      </c>
      <c r="S467" s="6">
        <v>6827584.5</v>
      </c>
      <c r="T467" s="7" t="s">
        <v>165</v>
      </c>
      <c r="U467" s="7" t="s">
        <v>166</v>
      </c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</row>
    <row r="468" spans="1:158" s="7" customFormat="1" x14ac:dyDescent="0.25">
      <c r="A468" s="2" t="s">
        <v>21</v>
      </c>
      <c r="B468" s="2" t="s">
        <v>50</v>
      </c>
      <c r="C468" s="3" t="str">
        <f t="shared" si="30"/>
        <v>077</v>
      </c>
      <c r="D468" s="2" t="s">
        <v>162</v>
      </c>
      <c r="E468" s="2" t="s">
        <v>163</v>
      </c>
      <c r="F468" s="2" t="s">
        <v>164</v>
      </c>
      <c r="G468" s="3" t="str">
        <f t="shared" si="29"/>
        <v>5</v>
      </c>
      <c r="H468" s="2" t="s">
        <v>390</v>
      </c>
      <c r="I468" s="2" t="s">
        <v>391</v>
      </c>
      <c r="J468" s="2" t="s">
        <v>1272</v>
      </c>
      <c r="K468" s="2" t="s">
        <v>1273</v>
      </c>
      <c r="L468" s="4" t="s">
        <v>643</v>
      </c>
      <c r="M468" s="2" t="s">
        <v>653</v>
      </c>
      <c r="N468" s="4" t="s">
        <v>509</v>
      </c>
      <c r="O468" s="2" t="s">
        <v>510</v>
      </c>
      <c r="P468" s="5">
        <v>21</v>
      </c>
      <c r="Q468" s="5" t="s">
        <v>19</v>
      </c>
      <c r="R468" s="6">
        <v>722406.2</v>
      </c>
      <c r="S468" s="6">
        <v>6827584.5</v>
      </c>
      <c r="T468" s="8" t="s">
        <v>165</v>
      </c>
      <c r="U468" s="8" t="s">
        <v>166</v>
      </c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</row>
    <row r="469" spans="1:158" s="8" customFormat="1" x14ac:dyDescent="0.25">
      <c r="A469" s="2" t="s">
        <v>21</v>
      </c>
      <c r="B469" s="2" t="s">
        <v>22</v>
      </c>
      <c r="C469" s="3" t="str">
        <f t="shared" si="30"/>
        <v>077</v>
      </c>
      <c r="D469" s="2" t="s">
        <v>970</v>
      </c>
      <c r="E469" s="2" t="s">
        <v>971</v>
      </c>
      <c r="F469" s="2" t="s">
        <v>847</v>
      </c>
      <c r="G469" s="3" t="str">
        <f t="shared" si="29"/>
        <v>4</v>
      </c>
      <c r="H469" s="2" t="s">
        <v>240</v>
      </c>
      <c r="I469" s="2" t="s">
        <v>241</v>
      </c>
      <c r="J469" s="2" t="s">
        <v>962</v>
      </c>
      <c r="K469" s="2" t="s">
        <v>963</v>
      </c>
      <c r="L469" s="4" t="s">
        <v>643</v>
      </c>
      <c r="M469" s="2" t="s">
        <v>653</v>
      </c>
      <c r="N469" s="4" t="s">
        <v>509</v>
      </c>
      <c r="O469" s="2" t="s">
        <v>510</v>
      </c>
      <c r="P469" s="5">
        <v>26</v>
      </c>
      <c r="Q469" s="5" t="s">
        <v>19</v>
      </c>
      <c r="R469" s="6">
        <v>667871.19999999995</v>
      </c>
      <c r="S469" s="6">
        <v>6839501.5999999996</v>
      </c>
      <c r="T469" s="7" t="s">
        <v>972</v>
      </c>
      <c r="U469" s="7" t="s">
        <v>973</v>
      </c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</row>
    <row r="470" spans="1:158" s="8" customFormat="1" x14ac:dyDescent="0.25">
      <c r="A470" s="2" t="s">
        <v>21</v>
      </c>
      <c r="B470" s="2" t="s">
        <v>22</v>
      </c>
      <c r="C470" s="3" t="str">
        <f t="shared" si="30"/>
        <v>077</v>
      </c>
      <c r="D470" s="2" t="s">
        <v>970</v>
      </c>
      <c r="E470" s="2" t="s">
        <v>971</v>
      </c>
      <c r="F470" s="2" t="s">
        <v>847</v>
      </c>
      <c r="G470" s="3" t="str">
        <f t="shared" si="29"/>
        <v>5</v>
      </c>
      <c r="H470" s="2" t="s">
        <v>390</v>
      </c>
      <c r="I470" s="2" t="s">
        <v>391</v>
      </c>
      <c r="J470" s="2" t="s">
        <v>1274</v>
      </c>
      <c r="K470" s="2" t="s">
        <v>1275</v>
      </c>
      <c r="L470" s="4" t="s">
        <v>643</v>
      </c>
      <c r="M470" s="2" t="s">
        <v>653</v>
      </c>
      <c r="N470" s="4" t="s">
        <v>509</v>
      </c>
      <c r="O470" s="2" t="s">
        <v>510</v>
      </c>
      <c r="P470" s="5">
        <v>16</v>
      </c>
      <c r="Q470" s="5" t="s">
        <v>19</v>
      </c>
      <c r="R470" s="6">
        <v>667871.19999999995</v>
      </c>
      <c r="S470" s="6">
        <v>6839501.5999999996</v>
      </c>
      <c r="T470" s="7" t="s">
        <v>972</v>
      </c>
      <c r="U470" s="7" t="s">
        <v>973</v>
      </c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</row>
    <row r="471" spans="1:158" s="8" customFormat="1" x14ac:dyDescent="0.25">
      <c r="A471" s="10" t="s">
        <v>21</v>
      </c>
      <c r="B471" s="10" t="s">
        <v>22</v>
      </c>
      <c r="C471" s="11" t="str">
        <f t="shared" si="30"/>
        <v>077</v>
      </c>
      <c r="D471" s="10" t="s">
        <v>970</v>
      </c>
      <c r="E471" s="10" t="s">
        <v>971</v>
      </c>
      <c r="F471" s="10" t="s">
        <v>847</v>
      </c>
      <c r="G471" s="11" t="str">
        <f t="shared" si="29"/>
        <v>5</v>
      </c>
      <c r="H471" s="10" t="s">
        <v>390</v>
      </c>
      <c r="I471" s="10" t="s">
        <v>391</v>
      </c>
      <c r="J471" s="10" t="s">
        <v>1280</v>
      </c>
      <c r="K471" s="10" t="s">
        <v>1281</v>
      </c>
      <c r="L471" s="12" t="s">
        <v>643</v>
      </c>
      <c r="M471" s="10" t="s">
        <v>653</v>
      </c>
      <c r="N471" s="12" t="s">
        <v>509</v>
      </c>
      <c r="O471" s="10" t="s">
        <v>510</v>
      </c>
      <c r="P471" s="13">
        <v>71</v>
      </c>
      <c r="Q471" s="13" t="s">
        <v>19</v>
      </c>
      <c r="R471" s="6">
        <v>667871.19999999995</v>
      </c>
      <c r="S471" s="6">
        <v>6839501.5999999996</v>
      </c>
      <c r="T471" s="7" t="s">
        <v>972</v>
      </c>
      <c r="U471" s="7" t="s">
        <v>973</v>
      </c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</row>
    <row r="472" spans="1:158" s="8" customFormat="1" x14ac:dyDescent="0.25">
      <c r="A472" s="2" t="s">
        <v>21</v>
      </c>
      <c r="B472" s="2" t="s">
        <v>50</v>
      </c>
      <c r="C472" s="3" t="str">
        <f t="shared" si="30"/>
        <v>077</v>
      </c>
      <c r="D472" s="2" t="s">
        <v>646</v>
      </c>
      <c r="E472" s="2" t="s">
        <v>647</v>
      </c>
      <c r="F472" s="2" t="s">
        <v>648</v>
      </c>
      <c r="G472" s="3" t="str">
        <f t="shared" si="29"/>
        <v>3</v>
      </c>
      <c r="H472" s="2" t="s">
        <v>118</v>
      </c>
      <c r="I472" s="2" t="s">
        <v>119</v>
      </c>
      <c r="J472" s="2" t="s">
        <v>641</v>
      </c>
      <c r="K472" s="2" t="s">
        <v>642</v>
      </c>
      <c r="L472" s="4" t="s">
        <v>643</v>
      </c>
      <c r="M472" s="2" t="s">
        <v>653</v>
      </c>
      <c r="N472" s="4" t="s">
        <v>509</v>
      </c>
      <c r="O472" s="2" t="s">
        <v>510</v>
      </c>
      <c r="P472" s="5">
        <v>24</v>
      </c>
      <c r="Q472" s="5" t="s">
        <v>19</v>
      </c>
      <c r="R472" s="6">
        <v>706752.9</v>
      </c>
      <c r="S472" s="6">
        <v>6858409.2000000002</v>
      </c>
      <c r="T472" s="8" t="s">
        <v>649</v>
      </c>
      <c r="U472" s="8" t="s">
        <v>650</v>
      </c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</row>
    <row r="473" spans="1:158" s="7" customFormat="1" x14ac:dyDescent="0.25">
      <c r="A473" s="2" t="s">
        <v>21</v>
      </c>
      <c r="B473" s="2" t="s">
        <v>50</v>
      </c>
      <c r="C473" s="3" t="str">
        <f t="shared" si="30"/>
        <v>077</v>
      </c>
      <c r="D473" s="2" t="s">
        <v>646</v>
      </c>
      <c r="E473" s="2" t="s">
        <v>647</v>
      </c>
      <c r="F473" s="2" t="s">
        <v>648</v>
      </c>
      <c r="G473" s="3" t="str">
        <f t="shared" si="29"/>
        <v>4</v>
      </c>
      <c r="H473" s="2" t="s">
        <v>240</v>
      </c>
      <c r="I473" s="2" t="s">
        <v>241</v>
      </c>
      <c r="J473" s="2" t="s">
        <v>955</v>
      </c>
      <c r="K473" s="2" t="s">
        <v>956</v>
      </c>
      <c r="L473" s="4" t="s">
        <v>643</v>
      </c>
      <c r="M473" s="2" t="s">
        <v>653</v>
      </c>
      <c r="N473" s="4" t="s">
        <v>509</v>
      </c>
      <c r="O473" s="2" t="s">
        <v>510</v>
      </c>
      <c r="P473" s="5">
        <v>28</v>
      </c>
      <c r="Q473" s="5" t="s">
        <v>19</v>
      </c>
      <c r="R473" s="6">
        <v>706752.9</v>
      </c>
      <c r="S473" s="6">
        <v>6858409.2000000002</v>
      </c>
      <c r="T473" s="7" t="s">
        <v>649</v>
      </c>
      <c r="U473" s="7" t="s">
        <v>650</v>
      </c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</row>
    <row r="474" spans="1:158" s="7" customFormat="1" x14ac:dyDescent="0.25">
      <c r="A474" s="2" t="s">
        <v>21</v>
      </c>
      <c r="B474" s="2" t="s">
        <v>50</v>
      </c>
      <c r="C474" s="3" t="str">
        <f t="shared" si="30"/>
        <v>077</v>
      </c>
      <c r="D474" s="2" t="s">
        <v>646</v>
      </c>
      <c r="E474" s="2" t="s">
        <v>647</v>
      </c>
      <c r="F474" s="2" t="s">
        <v>648</v>
      </c>
      <c r="G474" s="3" t="str">
        <f t="shared" si="29"/>
        <v>4</v>
      </c>
      <c r="H474" s="2" t="s">
        <v>240</v>
      </c>
      <c r="I474" s="2" t="s">
        <v>241</v>
      </c>
      <c r="J474" s="2" t="s">
        <v>957</v>
      </c>
      <c r="K474" s="2" t="s">
        <v>958</v>
      </c>
      <c r="L474" s="4" t="s">
        <v>643</v>
      </c>
      <c r="M474" s="2" t="s">
        <v>653</v>
      </c>
      <c r="N474" s="4" t="s">
        <v>509</v>
      </c>
      <c r="O474" s="2" t="s">
        <v>510</v>
      </c>
      <c r="P474" s="5">
        <v>29</v>
      </c>
      <c r="Q474" s="5" t="s">
        <v>19</v>
      </c>
      <c r="R474" s="6">
        <v>706752.9</v>
      </c>
      <c r="S474" s="6">
        <v>6858409.2000000002</v>
      </c>
      <c r="T474" s="7" t="s">
        <v>649</v>
      </c>
      <c r="U474" s="7" t="s">
        <v>650</v>
      </c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</row>
    <row r="475" spans="1:158" s="7" customFormat="1" x14ac:dyDescent="0.25">
      <c r="A475" s="2" t="s">
        <v>21</v>
      </c>
      <c r="B475" s="2" t="s">
        <v>50</v>
      </c>
      <c r="C475" s="3" t="str">
        <f t="shared" si="30"/>
        <v>077</v>
      </c>
      <c r="D475" s="2" t="s">
        <v>646</v>
      </c>
      <c r="E475" s="2" t="s">
        <v>647</v>
      </c>
      <c r="F475" s="2" t="s">
        <v>648</v>
      </c>
      <c r="G475" s="3" t="str">
        <f t="shared" si="29"/>
        <v>4</v>
      </c>
      <c r="H475" s="2" t="s">
        <v>240</v>
      </c>
      <c r="I475" s="2" t="s">
        <v>241</v>
      </c>
      <c r="J475" s="2" t="s">
        <v>962</v>
      </c>
      <c r="K475" s="2" t="s">
        <v>963</v>
      </c>
      <c r="L475" s="4" t="s">
        <v>643</v>
      </c>
      <c r="M475" s="2" t="s">
        <v>653</v>
      </c>
      <c r="N475" s="4" t="s">
        <v>509</v>
      </c>
      <c r="O475" s="2" t="s">
        <v>510</v>
      </c>
      <c r="P475" s="5">
        <v>19</v>
      </c>
      <c r="Q475" s="5" t="s">
        <v>19</v>
      </c>
      <c r="R475" s="6">
        <v>706752.9</v>
      </c>
      <c r="S475" s="6">
        <v>6858409.2000000002</v>
      </c>
      <c r="T475" s="7" t="s">
        <v>649</v>
      </c>
      <c r="U475" s="7" t="s">
        <v>650</v>
      </c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</row>
    <row r="476" spans="1:158" s="7" customFormat="1" x14ac:dyDescent="0.25">
      <c r="A476" s="10" t="s">
        <v>21</v>
      </c>
      <c r="B476" s="10" t="s">
        <v>50</v>
      </c>
      <c r="C476" s="11" t="str">
        <f t="shared" si="30"/>
        <v>077</v>
      </c>
      <c r="D476" s="10" t="s">
        <v>646</v>
      </c>
      <c r="E476" s="10" t="s">
        <v>647</v>
      </c>
      <c r="F476" s="10" t="s">
        <v>648</v>
      </c>
      <c r="G476" s="11" t="str">
        <f t="shared" si="29"/>
        <v>4</v>
      </c>
      <c r="H476" s="10" t="s">
        <v>240</v>
      </c>
      <c r="I476" s="10" t="s">
        <v>241</v>
      </c>
      <c r="J476" s="10" t="s">
        <v>976</v>
      </c>
      <c r="K476" s="10" t="s">
        <v>977</v>
      </c>
      <c r="L476" s="12" t="s">
        <v>643</v>
      </c>
      <c r="M476" s="10" t="s">
        <v>653</v>
      </c>
      <c r="N476" s="12" t="s">
        <v>509</v>
      </c>
      <c r="O476" s="10" t="s">
        <v>510</v>
      </c>
      <c r="P476" s="13">
        <v>55</v>
      </c>
      <c r="Q476" s="13" t="s">
        <v>19</v>
      </c>
      <c r="R476" s="6">
        <v>706752.9</v>
      </c>
      <c r="S476" s="6">
        <v>6858409.2000000002</v>
      </c>
      <c r="T476" s="7" t="s">
        <v>649</v>
      </c>
      <c r="U476" s="7" t="s">
        <v>650</v>
      </c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</row>
    <row r="477" spans="1:158" s="7" customFormat="1" x14ac:dyDescent="0.25">
      <c r="A477" s="10" t="s">
        <v>21</v>
      </c>
      <c r="B477" s="10" t="s">
        <v>50</v>
      </c>
      <c r="C477" s="11" t="str">
        <f t="shared" si="30"/>
        <v>077</v>
      </c>
      <c r="D477" s="10" t="s">
        <v>646</v>
      </c>
      <c r="E477" s="10" t="s">
        <v>647</v>
      </c>
      <c r="F477" s="10" t="s">
        <v>648</v>
      </c>
      <c r="G477" s="11" t="str">
        <f t="shared" si="29"/>
        <v>4</v>
      </c>
      <c r="H477" s="10" t="s">
        <v>240</v>
      </c>
      <c r="I477" s="10" t="s">
        <v>241</v>
      </c>
      <c r="J477" s="10" t="s">
        <v>996</v>
      </c>
      <c r="K477" s="10" t="s">
        <v>997</v>
      </c>
      <c r="L477" s="12" t="s">
        <v>643</v>
      </c>
      <c r="M477" s="10" t="s">
        <v>653</v>
      </c>
      <c r="N477" s="12" t="s">
        <v>509</v>
      </c>
      <c r="O477" s="10" t="s">
        <v>510</v>
      </c>
      <c r="P477" s="13">
        <v>26</v>
      </c>
      <c r="Q477" s="13" t="s">
        <v>19</v>
      </c>
      <c r="R477" s="6">
        <v>706752.9</v>
      </c>
      <c r="S477" s="6">
        <v>6858409.2000000002</v>
      </c>
      <c r="T477" s="7" t="s">
        <v>649</v>
      </c>
      <c r="U477" s="7" t="s">
        <v>650</v>
      </c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</row>
    <row r="478" spans="1:158" s="7" customFormat="1" x14ac:dyDescent="0.25">
      <c r="A478" s="2" t="s">
        <v>21</v>
      </c>
      <c r="B478" s="2" t="s">
        <v>50</v>
      </c>
      <c r="C478" s="3" t="str">
        <f t="shared" si="30"/>
        <v>077</v>
      </c>
      <c r="D478" s="2" t="s">
        <v>646</v>
      </c>
      <c r="E478" s="2" t="s">
        <v>647</v>
      </c>
      <c r="F478" s="2" t="s">
        <v>648</v>
      </c>
      <c r="G478" s="3" t="str">
        <f t="shared" si="29"/>
        <v>5</v>
      </c>
      <c r="H478" s="2" t="s">
        <v>390</v>
      </c>
      <c r="I478" s="2" t="s">
        <v>391</v>
      </c>
      <c r="J478" s="2" t="s">
        <v>1270</v>
      </c>
      <c r="K478" s="2" t="s">
        <v>1271</v>
      </c>
      <c r="L478" s="4" t="s">
        <v>643</v>
      </c>
      <c r="M478" s="2" t="s">
        <v>653</v>
      </c>
      <c r="N478" s="4" t="s">
        <v>509</v>
      </c>
      <c r="O478" s="2" t="s">
        <v>510</v>
      </c>
      <c r="P478" s="5">
        <v>16</v>
      </c>
      <c r="Q478" s="5" t="s">
        <v>19</v>
      </c>
      <c r="R478" s="6">
        <v>706752.9</v>
      </c>
      <c r="S478" s="6">
        <v>6858409.2000000002</v>
      </c>
      <c r="T478" s="7" t="s">
        <v>649</v>
      </c>
      <c r="U478" s="7" t="s">
        <v>650</v>
      </c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</row>
    <row r="479" spans="1:158" s="7" customFormat="1" x14ac:dyDescent="0.25">
      <c r="A479" s="2" t="s">
        <v>21</v>
      </c>
      <c r="B479" s="2" t="s">
        <v>50</v>
      </c>
      <c r="C479" s="3" t="str">
        <f t="shared" si="30"/>
        <v>077</v>
      </c>
      <c r="D479" s="2" t="s">
        <v>646</v>
      </c>
      <c r="E479" s="2" t="s">
        <v>647</v>
      </c>
      <c r="F479" s="2" t="s">
        <v>648</v>
      </c>
      <c r="G479" s="3" t="str">
        <f t="shared" si="29"/>
        <v>5</v>
      </c>
      <c r="H479" s="2" t="s">
        <v>390</v>
      </c>
      <c r="I479" s="2" t="s">
        <v>391</v>
      </c>
      <c r="J479" s="2" t="s">
        <v>1272</v>
      </c>
      <c r="K479" s="2" t="s">
        <v>1273</v>
      </c>
      <c r="L479" s="4" t="s">
        <v>643</v>
      </c>
      <c r="M479" s="2" t="s">
        <v>653</v>
      </c>
      <c r="N479" s="4" t="s">
        <v>509</v>
      </c>
      <c r="O479" s="2" t="s">
        <v>510</v>
      </c>
      <c r="P479" s="5">
        <v>15</v>
      </c>
      <c r="Q479" s="5" t="s">
        <v>19</v>
      </c>
      <c r="R479" s="6">
        <v>706752.9</v>
      </c>
      <c r="S479" s="6">
        <v>6858409.2000000002</v>
      </c>
      <c r="T479" s="7" t="s">
        <v>649</v>
      </c>
      <c r="U479" s="7" t="s">
        <v>650</v>
      </c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</row>
    <row r="480" spans="1:158" s="7" customFormat="1" x14ac:dyDescent="0.25">
      <c r="A480" s="2" t="s">
        <v>21</v>
      </c>
      <c r="B480" s="2" t="s">
        <v>50</v>
      </c>
      <c r="C480" s="3" t="str">
        <f t="shared" si="30"/>
        <v>077</v>
      </c>
      <c r="D480" s="2" t="s">
        <v>646</v>
      </c>
      <c r="E480" s="2" t="s">
        <v>647</v>
      </c>
      <c r="F480" s="2" t="s">
        <v>648</v>
      </c>
      <c r="G480" s="3" t="str">
        <f t="shared" ref="G480:G543" si="31">+LEFT(J480,1)</f>
        <v>5</v>
      </c>
      <c r="H480" s="2" t="s">
        <v>390</v>
      </c>
      <c r="I480" s="2" t="s">
        <v>391</v>
      </c>
      <c r="J480" s="2" t="s">
        <v>1274</v>
      </c>
      <c r="K480" s="2" t="s">
        <v>1275</v>
      </c>
      <c r="L480" s="4" t="s">
        <v>643</v>
      </c>
      <c r="M480" s="2" t="s">
        <v>653</v>
      </c>
      <c r="N480" s="4" t="s">
        <v>509</v>
      </c>
      <c r="O480" s="2" t="s">
        <v>510</v>
      </c>
      <c r="P480" s="5">
        <v>13</v>
      </c>
      <c r="Q480" s="5" t="s">
        <v>19</v>
      </c>
      <c r="R480" s="6">
        <v>706752.9</v>
      </c>
      <c r="S480" s="6">
        <v>6858409.2000000002</v>
      </c>
      <c r="T480" s="7" t="s">
        <v>649</v>
      </c>
      <c r="U480" s="7" t="s">
        <v>650</v>
      </c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</row>
    <row r="481" spans="1:158" s="7" customFormat="1" x14ac:dyDescent="0.25">
      <c r="A481" s="10" t="s">
        <v>21</v>
      </c>
      <c r="B481" s="10" t="s">
        <v>50</v>
      </c>
      <c r="C481" s="11" t="str">
        <f t="shared" si="30"/>
        <v>077</v>
      </c>
      <c r="D481" s="10" t="s">
        <v>646</v>
      </c>
      <c r="E481" s="10" t="s">
        <v>647</v>
      </c>
      <c r="F481" s="10" t="s">
        <v>648</v>
      </c>
      <c r="G481" s="11" t="str">
        <f t="shared" si="31"/>
        <v>5</v>
      </c>
      <c r="H481" s="10" t="s">
        <v>390</v>
      </c>
      <c r="I481" s="10" t="s">
        <v>391</v>
      </c>
      <c r="J481" s="10" t="s">
        <v>1276</v>
      </c>
      <c r="K481" s="10" t="s">
        <v>1277</v>
      </c>
      <c r="L481" s="12" t="s">
        <v>643</v>
      </c>
      <c r="M481" s="10" t="s">
        <v>653</v>
      </c>
      <c r="N481" s="12" t="s">
        <v>509</v>
      </c>
      <c r="O481" s="10" t="s">
        <v>510</v>
      </c>
      <c r="P481" s="13">
        <v>32</v>
      </c>
      <c r="Q481" s="13" t="s">
        <v>19</v>
      </c>
      <c r="R481" s="6">
        <v>706752.9</v>
      </c>
      <c r="S481" s="6">
        <v>6858409.2000000002</v>
      </c>
      <c r="T481" s="7" t="s">
        <v>649</v>
      </c>
      <c r="U481" s="7" t="s">
        <v>650</v>
      </c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</row>
    <row r="482" spans="1:158" s="7" customFormat="1" x14ac:dyDescent="0.25">
      <c r="A482" s="10" t="s">
        <v>21</v>
      </c>
      <c r="B482" s="10" t="s">
        <v>50</v>
      </c>
      <c r="C482" s="11" t="str">
        <f t="shared" si="30"/>
        <v>077</v>
      </c>
      <c r="D482" s="10" t="s">
        <v>646</v>
      </c>
      <c r="E482" s="10" t="s">
        <v>647</v>
      </c>
      <c r="F482" s="10" t="s">
        <v>648</v>
      </c>
      <c r="G482" s="11" t="str">
        <f t="shared" si="31"/>
        <v>5</v>
      </c>
      <c r="H482" s="10" t="s">
        <v>390</v>
      </c>
      <c r="I482" s="10" t="s">
        <v>391</v>
      </c>
      <c r="J482" s="10" t="s">
        <v>1278</v>
      </c>
      <c r="K482" s="10" t="s">
        <v>1279</v>
      </c>
      <c r="L482" s="12" t="s">
        <v>643</v>
      </c>
      <c r="M482" s="10" t="s">
        <v>653</v>
      </c>
      <c r="N482" s="12" t="s">
        <v>509</v>
      </c>
      <c r="O482" s="10" t="s">
        <v>510</v>
      </c>
      <c r="P482" s="13">
        <v>16</v>
      </c>
      <c r="Q482" s="13" t="s">
        <v>19</v>
      </c>
      <c r="R482" s="6">
        <v>706752.9</v>
      </c>
      <c r="S482" s="6">
        <v>6858409.2000000002</v>
      </c>
      <c r="T482" s="7" t="s">
        <v>649</v>
      </c>
      <c r="U482" s="7" t="s">
        <v>650</v>
      </c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</row>
    <row r="483" spans="1:158" s="7" customFormat="1" x14ac:dyDescent="0.25">
      <c r="A483" s="2" t="s">
        <v>21</v>
      </c>
      <c r="B483" s="2" t="s">
        <v>22</v>
      </c>
      <c r="C483" s="3" t="str">
        <f t="shared" si="30"/>
        <v>088</v>
      </c>
      <c r="D483" s="2" t="s">
        <v>72</v>
      </c>
      <c r="E483" s="2" t="s">
        <v>73</v>
      </c>
      <c r="F483" s="2" t="s">
        <v>74</v>
      </c>
      <c r="G483" s="3" t="str">
        <f t="shared" si="31"/>
        <v>4</v>
      </c>
      <c r="H483" s="2" t="s">
        <v>240</v>
      </c>
      <c r="I483" s="2" t="s">
        <v>241</v>
      </c>
      <c r="J483" s="2" t="s">
        <v>955</v>
      </c>
      <c r="K483" s="2" t="s">
        <v>956</v>
      </c>
      <c r="L483" s="4" t="s">
        <v>643</v>
      </c>
      <c r="M483" s="2" t="s">
        <v>653</v>
      </c>
      <c r="N483" s="4" t="s">
        <v>509</v>
      </c>
      <c r="O483" s="2" t="s">
        <v>510</v>
      </c>
      <c r="P483" s="5">
        <v>6</v>
      </c>
      <c r="Q483" s="5" t="s">
        <v>19</v>
      </c>
      <c r="R483" s="6">
        <v>942120.1</v>
      </c>
      <c r="S483" s="6">
        <v>6771625.5999999996</v>
      </c>
      <c r="T483" s="7" t="s">
        <v>75</v>
      </c>
      <c r="U483" s="7" t="s">
        <v>76</v>
      </c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</row>
    <row r="484" spans="1:158" s="8" customFormat="1" x14ac:dyDescent="0.25">
      <c r="A484" s="2" t="s">
        <v>21</v>
      </c>
      <c r="B484" s="2" t="s">
        <v>22</v>
      </c>
      <c r="C484" s="3" t="str">
        <f t="shared" si="30"/>
        <v>088</v>
      </c>
      <c r="D484" s="2" t="s">
        <v>72</v>
      </c>
      <c r="E484" s="2" t="s">
        <v>73</v>
      </c>
      <c r="F484" s="2" t="s">
        <v>74</v>
      </c>
      <c r="G484" s="3" t="str">
        <f t="shared" si="31"/>
        <v>4</v>
      </c>
      <c r="H484" s="2" t="s">
        <v>240</v>
      </c>
      <c r="I484" s="2" t="s">
        <v>241</v>
      </c>
      <c r="J484" s="2" t="s">
        <v>962</v>
      </c>
      <c r="K484" s="2" t="s">
        <v>963</v>
      </c>
      <c r="L484" s="4" t="s">
        <v>643</v>
      </c>
      <c r="M484" s="2" t="s">
        <v>653</v>
      </c>
      <c r="N484" s="4" t="s">
        <v>509</v>
      </c>
      <c r="O484" s="2" t="s">
        <v>510</v>
      </c>
      <c r="P484" s="5">
        <v>23</v>
      </c>
      <c r="Q484" s="5" t="s">
        <v>19</v>
      </c>
      <c r="R484" s="6">
        <v>942120.1</v>
      </c>
      <c r="S484" s="6">
        <v>6771625.5999999996</v>
      </c>
      <c r="T484" s="7" t="s">
        <v>75</v>
      </c>
      <c r="U484" s="7" t="s">
        <v>76</v>
      </c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</row>
    <row r="485" spans="1:158" s="8" customFormat="1" x14ac:dyDescent="0.25">
      <c r="A485" s="10" t="s">
        <v>21</v>
      </c>
      <c r="B485" s="10" t="s">
        <v>22</v>
      </c>
      <c r="C485" s="11" t="str">
        <f t="shared" si="30"/>
        <v>088</v>
      </c>
      <c r="D485" s="10" t="s">
        <v>72</v>
      </c>
      <c r="E485" s="10" t="s">
        <v>73</v>
      </c>
      <c r="F485" s="10" t="s">
        <v>74</v>
      </c>
      <c r="G485" s="11" t="str">
        <f t="shared" si="31"/>
        <v>4</v>
      </c>
      <c r="H485" s="10" t="s">
        <v>240</v>
      </c>
      <c r="I485" s="10" t="s">
        <v>241</v>
      </c>
      <c r="J485" s="10" t="s">
        <v>998</v>
      </c>
      <c r="K485" s="10" t="s">
        <v>999</v>
      </c>
      <c r="L485" s="12" t="s">
        <v>643</v>
      </c>
      <c r="M485" s="10" t="s">
        <v>653</v>
      </c>
      <c r="N485" s="12" t="s">
        <v>509</v>
      </c>
      <c r="O485" s="10" t="s">
        <v>510</v>
      </c>
      <c r="P485" s="13">
        <v>56</v>
      </c>
      <c r="Q485" s="13" t="s">
        <v>19</v>
      </c>
      <c r="R485" s="6">
        <v>942120.1</v>
      </c>
      <c r="S485" s="6">
        <v>6771625.5999999996</v>
      </c>
      <c r="T485" s="7" t="s">
        <v>75</v>
      </c>
      <c r="U485" s="7" t="s">
        <v>76</v>
      </c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</row>
    <row r="486" spans="1:158" s="7" customFormat="1" x14ac:dyDescent="0.25">
      <c r="A486" s="2" t="s">
        <v>21</v>
      </c>
      <c r="B486" s="2" t="s">
        <v>22</v>
      </c>
      <c r="C486" s="3" t="str">
        <f t="shared" si="30"/>
        <v>088</v>
      </c>
      <c r="D486" s="2" t="s">
        <v>72</v>
      </c>
      <c r="E486" s="2" t="s">
        <v>73</v>
      </c>
      <c r="F486" s="2" t="s">
        <v>74</v>
      </c>
      <c r="G486" s="3" t="str">
        <f t="shared" si="31"/>
        <v>5</v>
      </c>
      <c r="H486" s="2" t="s">
        <v>390</v>
      </c>
      <c r="I486" s="2" t="s">
        <v>391</v>
      </c>
      <c r="J486" s="2" t="s">
        <v>1274</v>
      </c>
      <c r="K486" s="2" t="s">
        <v>1275</v>
      </c>
      <c r="L486" s="4" t="s">
        <v>643</v>
      </c>
      <c r="M486" s="2" t="s">
        <v>653</v>
      </c>
      <c r="N486" s="4" t="s">
        <v>509</v>
      </c>
      <c r="O486" s="2" t="s">
        <v>510</v>
      </c>
      <c r="P486" s="5">
        <v>15</v>
      </c>
      <c r="Q486" s="5" t="s">
        <v>19</v>
      </c>
      <c r="R486" s="6">
        <v>942120.1</v>
      </c>
      <c r="S486" s="6">
        <v>6771625.5999999996</v>
      </c>
      <c r="T486" s="8" t="s">
        <v>75</v>
      </c>
      <c r="U486" s="8" t="s">
        <v>76</v>
      </c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</row>
    <row r="487" spans="1:158" s="7" customFormat="1" x14ac:dyDescent="0.25">
      <c r="A487" s="10" t="s">
        <v>21</v>
      </c>
      <c r="B487" s="10" t="s">
        <v>22</v>
      </c>
      <c r="C487" s="11" t="str">
        <f t="shared" si="30"/>
        <v>088</v>
      </c>
      <c r="D487" s="10" t="s">
        <v>992</v>
      </c>
      <c r="E487" s="10" t="s">
        <v>993</v>
      </c>
      <c r="F487" s="10" t="s">
        <v>515</v>
      </c>
      <c r="G487" s="11" t="str">
        <f t="shared" si="31"/>
        <v>4</v>
      </c>
      <c r="H487" s="10" t="s">
        <v>240</v>
      </c>
      <c r="I487" s="10" t="s">
        <v>241</v>
      </c>
      <c r="J487" s="10" t="s">
        <v>976</v>
      </c>
      <c r="K487" s="10" t="s">
        <v>977</v>
      </c>
      <c r="L487" s="12" t="s">
        <v>643</v>
      </c>
      <c r="M487" s="10" t="s">
        <v>653</v>
      </c>
      <c r="N487" s="12" t="s">
        <v>509</v>
      </c>
      <c r="O487" s="10" t="s">
        <v>510</v>
      </c>
      <c r="P487" s="13">
        <v>87</v>
      </c>
      <c r="Q487" s="13" t="s">
        <v>19</v>
      </c>
      <c r="R487" s="6">
        <v>988462.2</v>
      </c>
      <c r="S487" s="6">
        <v>6781009.2000000002</v>
      </c>
      <c r="T487" s="7" t="s">
        <v>994</v>
      </c>
      <c r="U487" s="7" t="s">
        <v>995</v>
      </c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</row>
    <row r="488" spans="1:158" s="7" customFormat="1" x14ac:dyDescent="0.25">
      <c r="A488" s="10" t="s">
        <v>21</v>
      </c>
      <c r="B488" s="10" t="s">
        <v>22</v>
      </c>
      <c r="C488" s="11" t="str">
        <f t="shared" si="30"/>
        <v>088</v>
      </c>
      <c r="D488" s="10" t="s">
        <v>992</v>
      </c>
      <c r="E488" s="10" t="s">
        <v>993</v>
      </c>
      <c r="F488" s="10" t="s">
        <v>515</v>
      </c>
      <c r="G488" s="11" t="str">
        <f t="shared" si="31"/>
        <v>4</v>
      </c>
      <c r="H488" s="10" t="s">
        <v>240</v>
      </c>
      <c r="I488" s="10" t="s">
        <v>241</v>
      </c>
      <c r="J488" s="10" t="s">
        <v>996</v>
      </c>
      <c r="K488" s="10" t="s">
        <v>997</v>
      </c>
      <c r="L488" s="12" t="s">
        <v>643</v>
      </c>
      <c r="M488" s="10" t="s">
        <v>653</v>
      </c>
      <c r="N488" s="12" t="s">
        <v>509</v>
      </c>
      <c r="O488" s="10" t="s">
        <v>510</v>
      </c>
      <c r="P488" s="13">
        <v>32</v>
      </c>
      <c r="Q488" s="13" t="s">
        <v>19</v>
      </c>
      <c r="R488" s="6">
        <v>988462.2</v>
      </c>
      <c r="S488" s="6">
        <v>6781009.2000000002</v>
      </c>
      <c r="T488" s="7" t="s">
        <v>994</v>
      </c>
      <c r="U488" s="7" t="s">
        <v>995</v>
      </c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</row>
    <row r="489" spans="1:158" s="7" customFormat="1" x14ac:dyDescent="0.25">
      <c r="A489" s="2" t="s">
        <v>21</v>
      </c>
      <c r="B489" s="2" t="s">
        <v>50</v>
      </c>
      <c r="C489" s="3" t="str">
        <f t="shared" si="30"/>
        <v>089</v>
      </c>
      <c r="D489" s="2" t="s">
        <v>654</v>
      </c>
      <c r="E489" s="2" t="s">
        <v>655</v>
      </c>
      <c r="F489" s="2" t="s">
        <v>656</v>
      </c>
      <c r="G489" s="3" t="str">
        <f t="shared" si="31"/>
        <v>3</v>
      </c>
      <c r="H489" s="2" t="s">
        <v>118</v>
      </c>
      <c r="I489" s="2" t="s">
        <v>119</v>
      </c>
      <c r="J489" s="2" t="s">
        <v>651</v>
      </c>
      <c r="K489" s="2" t="s">
        <v>652</v>
      </c>
      <c r="L489" s="4" t="s">
        <v>643</v>
      </c>
      <c r="M489" s="2" t="s">
        <v>653</v>
      </c>
      <c r="N489" s="4" t="s">
        <v>509</v>
      </c>
      <c r="O489" s="2" t="s">
        <v>510</v>
      </c>
      <c r="P489" s="5">
        <v>44</v>
      </c>
      <c r="Q489" s="5" t="s">
        <v>19</v>
      </c>
      <c r="R489" s="6">
        <v>731046.3</v>
      </c>
      <c r="S489" s="6">
        <v>6764730.2999999998</v>
      </c>
      <c r="T489" s="7" t="s">
        <v>657</v>
      </c>
      <c r="U489" s="7" t="s">
        <v>658</v>
      </c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</row>
    <row r="490" spans="1:158" s="8" customFormat="1" x14ac:dyDescent="0.25">
      <c r="A490" s="2" t="s">
        <v>21</v>
      </c>
      <c r="B490" s="2" t="s">
        <v>50</v>
      </c>
      <c r="C490" s="3" t="str">
        <f t="shared" si="30"/>
        <v>089</v>
      </c>
      <c r="D490" s="2" t="s">
        <v>654</v>
      </c>
      <c r="E490" s="2" t="s">
        <v>655</v>
      </c>
      <c r="F490" s="2" t="s">
        <v>656</v>
      </c>
      <c r="G490" s="3" t="str">
        <f t="shared" si="31"/>
        <v>4</v>
      </c>
      <c r="H490" s="2" t="s">
        <v>240</v>
      </c>
      <c r="I490" s="2" t="s">
        <v>241</v>
      </c>
      <c r="J490" s="2" t="s">
        <v>976</v>
      </c>
      <c r="K490" s="2" t="s">
        <v>977</v>
      </c>
      <c r="L490" s="4" t="s">
        <v>643</v>
      </c>
      <c r="M490" s="2" t="s">
        <v>653</v>
      </c>
      <c r="N490" s="4" t="s">
        <v>509</v>
      </c>
      <c r="O490" s="2" t="s">
        <v>510</v>
      </c>
      <c r="P490" s="5">
        <v>119</v>
      </c>
      <c r="Q490" s="5" t="s">
        <v>19</v>
      </c>
      <c r="R490" s="6">
        <v>731046.3</v>
      </c>
      <c r="S490" s="6">
        <v>6764730.2999999998</v>
      </c>
      <c r="T490" s="7" t="s">
        <v>657</v>
      </c>
      <c r="U490" s="7" t="s">
        <v>658</v>
      </c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</row>
    <row r="491" spans="1:158" s="8" customFormat="1" x14ac:dyDescent="0.25">
      <c r="A491" s="10" t="s">
        <v>21</v>
      </c>
      <c r="B491" s="10" t="s">
        <v>50</v>
      </c>
      <c r="C491" s="11" t="str">
        <f t="shared" si="30"/>
        <v>089</v>
      </c>
      <c r="D491" s="10" t="s">
        <v>654</v>
      </c>
      <c r="E491" s="10" t="s">
        <v>655</v>
      </c>
      <c r="F491" s="10" t="s">
        <v>656</v>
      </c>
      <c r="G491" s="11" t="str">
        <f t="shared" si="31"/>
        <v>5</v>
      </c>
      <c r="H491" s="10" t="s">
        <v>390</v>
      </c>
      <c r="I491" s="10" t="s">
        <v>391</v>
      </c>
      <c r="J491" s="10" t="s">
        <v>1276</v>
      </c>
      <c r="K491" s="10" t="s">
        <v>1277</v>
      </c>
      <c r="L491" s="12" t="s">
        <v>643</v>
      </c>
      <c r="M491" s="10" t="s">
        <v>653</v>
      </c>
      <c r="N491" s="12" t="s">
        <v>509</v>
      </c>
      <c r="O491" s="10" t="s">
        <v>510</v>
      </c>
      <c r="P491" s="13">
        <v>20</v>
      </c>
      <c r="Q491" s="13" t="s">
        <v>19</v>
      </c>
      <c r="R491" s="6">
        <v>731046.3</v>
      </c>
      <c r="S491" s="6">
        <v>6764730.2999999998</v>
      </c>
      <c r="T491" s="7" t="s">
        <v>657</v>
      </c>
      <c r="U491" s="7" t="s">
        <v>658</v>
      </c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</row>
    <row r="492" spans="1:158" s="7" customFormat="1" x14ac:dyDescent="0.25">
      <c r="A492" s="2" t="s">
        <v>21</v>
      </c>
      <c r="B492" s="2" t="s">
        <v>22</v>
      </c>
      <c r="C492" s="3" t="str">
        <f t="shared" si="30"/>
        <v>002</v>
      </c>
      <c r="D492" s="2" t="s">
        <v>974</v>
      </c>
      <c r="E492" s="2" t="s">
        <v>975</v>
      </c>
      <c r="F492" s="2" t="s">
        <v>209</v>
      </c>
      <c r="G492" s="3" t="str">
        <f t="shared" si="31"/>
        <v>4</v>
      </c>
      <c r="H492" s="2" t="s">
        <v>240</v>
      </c>
      <c r="I492" s="2" t="s">
        <v>241</v>
      </c>
      <c r="J492" s="2" t="s">
        <v>1000</v>
      </c>
      <c r="K492" s="2" t="s">
        <v>1001</v>
      </c>
      <c r="L492" s="4" t="s">
        <v>347</v>
      </c>
      <c r="M492" s="2" t="s">
        <v>386</v>
      </c>
      <c r="N492" s="4" t="s">
        <v>509</v>
      </c>
      <c r="O492" s="2" t="s">
        <v>510</v>
      </c>
      <c r="P492" s="5">
        <v>27</v>
      </c>
      <c r="Q492" s="5" t="s">
        <v>19</v>
      </c>
      <c r="R492" s="6">
        <v>721144.6</v>
      </c>
      <c r="S492" s="6">
        <v>6973539</v>
      </c>
      <c r="T492" s="7" t="s">
        <v>978</v>
      </c>
      <c r="U492" s="7" t="s">
        <v>979</v>
      </c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</row>
    <row r="493" spans="1:158" s="7" customFormat="1" x14ac:dyDescent="0.25">
      <c r="A493" s="2" t="s">
        <v>21</v>
      </c>
      <c r="B493" s="2" t="s">
        <v>22</v>
      </c>
      <c r="C493" s="3" t="str">
        <f t="shared" si="30"/>
        <v>002</v>
      </c>
      <c r="D493" s="2" t="s">
        <v>974</v>
      </c>
      <c r="E493" s="2" t="s">
        <v>975</v>
      </c>
      <c r="F493" s="2" t="s">
        <v>209</v>
      </c>
      <c r="G493" s="3" t="str">
        <f t="shared" si="31"/>
        <v>5</v>
      </c>
      <c r="H493" s="2" t="s">
        <v>390</v>
      </c>
      <c r="I493" s="2" t="s">
        <v>391</v>
      </c>
      <c r="J493" s="2" t="s">
        <v>1282</v>
      </c>
      <c r="K493" s="2" t="s">
        <v>1283</v>
      </c>
      <c r="L493" s="4" t="s">
        <v>347</v>
      </c>
      <c r="M493" s="2" t="s">
        <v>386</v>
      </c>
      <c r="N493" s="4" t="s">
        <v>509</v>
      </c>
      <c r="O493" s="2" t="s">
        <v>510</v>
      </c>
      <c r="P493" s="5">
        <v>8</v>
      </c>
      <c r="Q493" s="5" t="s">
        <v>19</v>
      </c>
      <c r="R493" s="6">
        <v>721144.6</v>
      </c>
      <c r="S493" s="6">
        <v>6973539</v>
      </c>
      <c r="T493" s="7" t="s">
        <v>978</v>
      </c>
      <c r="U493" s="7" t="s">
        <v>979</v>
      </c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</row>
    <row r="494" spans="1:158" s="7" customFormat="1" x14ac:dyDescent="0.25">
      <c r="A494" s="2" t="s">
        <v>21</v>
      </c>
      <c r="B494" s="2" t="s">
        <v>22</v>
      </c>
      <c r="C494" s="3" t="str">
        <f t="shared" si="30"/>
        <v>002</v>
      </c>
      <c r="D494" s="2" t="s">
        <v>974</v>
      </c>
      <c r="E494" s="2" t="s">
        <v>975</v>
      </c>
      <c r="F494" s="2" t="s">
        <v>209</v>
      </c>
      <c r="G494" s="3" t="str">
        <f t="shared" si="31"/>
        <v>5</v>
      </c>
      <c r="H494" s="2" t="s">
        <v>390</v>
      </c>
      <c r="I494" s="2" t="s">
        <v>391</v>
      </c>
      <c r="J494" s="2" t="s">
        <v>1284</v>
      </c>
      <c r="K494" s="2" t="s">
        <v>1285</v>
      </c>
      <c r="L494" s="4" t="s">
        <v>347</v>
      </c>
      <c r="M494" s="2" t="s">
        <v>386</v>
      </c>
      <c r="N494" s="4" t="s">
        <v>509</v>
      </c>
      <c r="O494" s="2" t="s">
        <v>510</v>
      </c>
      <c r="P494" s="5">
        <v>11</v>
      </c>
      <c r="Q494" s="5" t="s">
        <v>19</v>
      </c>
      <c r="R494" s="6">
        <v>721144.6</v>
      </c>
      <c r="S494" s="6">
        <v>6973539</v>
      </c>
      <c r="T494" s="7" t="s">
        <v>978</v>
      </c>
      <c r="U494" s="7" t="s">
        <v>979</v>
      </c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</row>
    <row r="495" spans="1:158" s="7" customFormat="1" x14ac:dyDescent="0.25">
      <c r="A495" s="2" t="s">
        <v>21</v>
      </c>
      <c r="B495" s="2" t="s">
        <v>22</v>
      </c>
      <c r="C495" s="3" t="str">
        <f t="shared" si="30"/>
        <v>008</v>
      </c>
      <c r="D495" s="2" t="s">
        <v>456</v>
      </c>
      <c r="E495" s="2" t="s">
        <v>457</v>
      </c>
      <c r="F495" s="2" t="s">
        <v>458</v>
      </c>
      <c r="G495" s="3" t="str">
        <f t="shared" si="31"/>
        <v>4</v>
      </c>
      <c r="H495" s="2" t="s">
        <v>240</v>
      </c>
      <c r="I495" s="2" t="s">
        <v>241</v>
      </c>
      <c r="J495" s="2" t="s">
        <v>1000</v>
      </c>
      <c r="K495" s="2" t="s">
        <v>1001</v>
      </c>
      <c r="L495" s="4" t="s">
        <v>347</v>
      </c>
      <c r="M495" s="2" t="s">
        <v>386</v>
      </c>
      <c r="N495" s="4" t="s">
        <v>509</v>
      </c>
      <c r="O495" s="2" t="s">
        <v>510</v>
      </c>
      <c r="P495" s="5">
        <v>31</v>
      </c>
      <c r="Q495" s="5">
        <v>4</v>
      </c>
      <c r="R495" s="6">
        <v>839528.4</v>
      </c>
      <c r="S495" s="6">
        <v>6957363.5</v>
      </c>
      <c r="T495" s="7" t="s">
        <v>461</v>
      </c>
      <c r="U495" s="7" t="s">
        <v>462</v>
      </c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</row>
    <row r="496" spans="1:158" s="7" customFormat="1" x14ac:dyDescent="0.25">
      <c r="A496" s="2" t="s">
        <v>21</v>
      </c>
      <c r="B496" s="2" t="s">
        <v>22</v>
      </c>
      <c r="C496" s="3" t="str">
        <f t="shared" si="30"/>
        <v>008</v>
      </c>
      <c r="D496" s="2" t="s">
        <v>456</v>
      </c>
      <c r="E496" s="2" t="s">
        <v>457</v>
      </c>
      <c r="F496" s="2" t="s">
        <v>458</v>
      </c>
      <c r="G496" s="3" t="str">
        <f t="shared" si="31"/>
        <v>5</v>
      </c>
      <c r="H496" s="2" t="s">
        <v>390</v>
      </c>
      <c r="I496" s="2" t="s">
        <v>391</v>
      </c>
      <c r="J496" s="2" t="s">
        <v>1282</v>
      </c>
      <c r="K496" s="2" t="s">
        <v>1283</v>
      </c>
      <c r="L496" s="4" t="s">
        <v>347</v>
      </c>
      <c r="M496" s="2" t="s">
        <v>386</v>
      </c>
      <c r="N496" s="4" t="s">
        <v>509</v>
      </c>
      <c r="O496" s="2" t="s">
        <v>510</v>
      </c>
      <c r="P496" s="5">
        <v>20</v>
      </c>
      <c r="Q496" s="5">
        <v>3</v>
      </c>
      <c r="R496" s="6">
        <v>839528.4</v>
      </c>
      <c r="S496" s="6">
        <v>6957363.5</v>
      </c>
      <c r="T496" s="7" t="s">
        <v>461</v>
      </c>
      <c r="U496" s="7" t="s">
        <v>462</v>
      </c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</row>
    <row r="497" spans="1:158" s="7" customFormat="1" x14ac:dyDescent="0.25">
      <c r="A497" s="2" t="s">
        <v>21</v>
      </c>
      <c r="B497" s="2" t="s">
        <v>22</v>
      </c>
      <c r="C497" s="3" t="str">
        <f t="shared" si="30"/>
        <v>008</v>
      </c>
      <c r="D497" s="2" t="s">
        <v>456</v>
      </c>
      <c r="E497" s="2" t="s">
        <v>457</v>
      </c>
      <c r="F497" s="2" t="s">
        <v>458</v>
      </c>
      <c r="G497" s="3" t="str">
        <f t="shared" si="31"/>
        <v>5</v>
      </c>
      <c r="H497" s="2" t="s">
        <v>390</v>
      </c>
      <c r="I497" s="2" t="s">
        <v>391</v>
      </c>
      <c r="J497" s="2" t="s">
        <v>1284</v>
      </c>
      <c r="K497" s="2" t="s">
        <v>1285</v>
      </c>
      <c r="L497" s="4" t="s">
        <v>347</v>
      </c>
      <c r="M497" s="2" t="s">
        <v>386</v>
      </c>
      <c r="N497" s="4" t="s">
        <v>509</v>
      </c>
      <c r="O497" s="2" t="s">
        <v>510</v>
      </c>
      <c r="P497" s="5">
        <v>22</v>
      </c>
      <c r="Q497" s="5">
        <v>8</v>
      </c>
      <c r="R497" s="6">
        <v>839528.4</v>
      </c>
      <c r="S497" s="6">
        <v>6957363.5</v>
      </c>
      <c r="T497" s="8" t="s">
        <v>461</v>
      </c>
      <c r="U497" s="8" t="s">
        <v>462</v>
      </c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</row>
    <row r="498" spans="1:158" s="7" customFormat="1" x14ac:dyDescent="0.25">
      <c r="A498" s="2" t="s">
        <v>62</v>
      </c>
      <c r="B498" s="2" t="s">
        <v>63</v>
      </c>
      <c r="C498" s="3" t="str">
        <f t="shared" si="30"/>
        <v>010</v>
      </c>
      <c r="D498" s="2" t="s">
        <v>503</v>
      </c>
      <c r="E498" s="2" t="s">
        <v>504</v>
      </c>
      <c r="F498" s="2" t="s">
        <v>374</v>
      </c>
      <c r="G498" s="3" t="str">
        <f t="shared" si="31"/>
        <v>5</v>
      </c>
      <c r="H498" s="2" t="s">
        <v>390</v>
      </c>
      <c r="I498" s="2" t="s">
        <v>391</v>
      </c>
      <c r="J498" s="2" t="s">
        <v>1282</v>
      </c>
      <c r="K498" s="2" t="s">
        <v>1283</v>
      </c>
      <c r="L498" s="4" t="s">
        <v>347</v>
      </c>
      <c r="M498" s="2" t="s">
        <v>386</v>
      </c>
      <c r="N498" s="4" t="s">
        <v>509</v>
      </c>
      <c r="O498" s="2" t="s">
        <v>510</v>
      </c>
      <c r="P498" s="5" t="s">
        <v>19</v>
      </c>
      <c r="Q498" s="5">
        <v>14</v>
      </c>
      <c r="R498" s="6">
        <v>782086.8</v>
      </c>
      <c r="S498" s="6">
        <v>6803419.5</v>
      </c>
      <c r="T498" s="7" t="s">
        <v>511</v>
      </c>
      <c r="U498" s="7" t="s">
        <v>512</v>
      </c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</row>
    <row r="499" spans="1:158" s="7" customFormat="1" x14ac:dyDescent="0.25">
      <c r="A499" s="2" t="s">
        <v>62</v>
      </c>
      <c r="B499" s="2" t="s">
        <v>63</v>
      </c>
      <c r="C499" s="3" t="str">
        <f t="shared" si="30"/>
        <v>010</v>
      </c>
      <c r="D499" s="2" t="s">
        <v>503</v>
      </c>
      <c r="E499" s="2" t="s">
        <v>504</v>
      </c>
      <c r="F499" s="2" t="s">
        <v>374</v>
      </c>
      <c r="G499" s="3" t="str">
        <f t="shared" si="31"/>
        <v>5</v>
      </c>
      <c r="H499" s="2" t="s">
        <v>390</v>
      </c>
      <c r="I499" s="2" t="s">
        <v>391</v>
      </c>
      <c r="J499" s="2" t="s">
        <v>1284</v>
      </c>
      <c r="K499" s="2" t="s">
        <v>1285</v>
      </c>
      <c r="L499" s="4" t="s">
        <v>347</v>
      </c>
      <c r="M499" s="2" t="s">
        <v>386</v>
      </c>
      <c r="N499" s="4" t="s">
        <v>509</v>
      </c>
      <c r="O499" s="2" t="s">
        <v>510</v>
      </c>
      <c r="P499" s="5" t="s">
        <v>19</v>
      </c>
      <c r="Q499" s="5">
        <v>14</v>
      </c>
      <c r="R499" s="6">
        <v>782086.8</v>
      </c>
      <c r="S499" s="6">
        <v>6803419.5</v>
      </c>
      <c r="T499" s="7" t="s">
        <v>511</v>
      </c>
      <c r="U499" s="7" t="s">
        <v>512</v>
      </c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</row>
    <row r="500" spans="1:158" s="7" customFormat="1" x14ac:dyDescent="0.25">
      <c r="A500" s="2" t="s">
        <v>21</v>
      </c>
      <c r="B500" s="2" t="s">
        <v>22</v>
      </c>
      <c r="C500" s="3" t="str">
        <f t="shared" si="30"/>
        <v>010</v>
      </c>
      <c r="D500" s="2" t="s">
        <v>984</v>
      </c>
      <c r="E500" s="2" t="s">
        <v>985</v>
      </c>
      <c r="F500" s="2" t="s">
        <v>106</v>
      </c>
      <c r="G500" s="3" t="str">
        <f t="shared" si="31"/>
        <v>4</v>
      </c>
      <c r="H500" s="2" t="s">
        <v>240</v>
      </c>
      <c r="I500" s="2" t="s">
        <v>241</v>
      </c>
      <c r="J500" s="2" t="s">
        <v>1000</v>
      </c>
      <c r="K500" s="2" t="s">
        <v>1001</v>
      </c>
      <c r="L500" s="4" t="s">
        <v>347</v>
      </c>
      <c r="M500" s="2" t="s">
        <v>386</v>
      </c>
      <c r="N500" s="4" t="s">
        <v>509</v>
      </c>
      <c r="O500" s="2" t="s">
        <v>510</v>
      </c>
      <c r="P500" s="5">
        <v>58</v>
      </c>
      <c r="Q500" s="5" t="s">
        <v>19</v>
      </c>
      <c r="R500" s="6">
        <v>779383.7</v>
      </c>
      <c r="S500" s="6">
        <v>6802231.7000000002</v>
      </c>
      <c r="T500" s="7" t="s">
        <v>986</v>
      </c>
      <c r="U500" s="7" t="s">
        <v>987</v>
      </c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</row>
    <row r="501" spans="1:158" s="7" customFormat="1" x14ac:dyDescent="0.25">
      <c r="A501" s="2" t="s">
        <v>21</v>
      </c>
      <c r="B501" s="2" t="s">
        <v>22</v>
      </c>
      <c r="C501" s="3" t="str">
        <f t="shared" si="30"/>
        <v>010</v>
      </c>
      <c r="D501" s="2" t="s">
        <v>984</v>
      </c>
      <c r="E501" s="2" t="s">
        <v>985</v>
      </c>
      <c r="F501" s="2" t="s">
        <v>106</v>
      </c>
      <c r="G501" s="3" t="str">
        <f t="shared" si="31"/>
        <v>5</v>
      </c>
      <c r="H501" s="2" t="s">
        <v>390</v>
      </c>
      <c r="I501" s="2" t="s">
        <v>391</v>
      </c>
      <c r="J501" s="2" t="s">
        <v>1282</v>
      </c>
      <c r="K501" s="2" t="s">
        <v>1283</v>
      </c>
      <c r="L501" s="4" t="s">
        <v>347</v>
      </c>
      <c r="M501" s="2" t="s">
        <v>386</v>
      </c>
      <c r="N501" s="4" t="s">
        <v>509</v>
      </c>
      <c r="O501" s="2" t="s">
        <v>510</v>
      </c>
      <c r="P501" s="5">
        <v>38</v>
      </c>
      <c r="Q501" s="5" t="s">
        <v>19</v>
      </c>
      <c r="R501" s="6">
        <v>779383.7</v>
      </c>
      <c r="S501" s="6">
        <v>6802231.7000000002</v>
      </c>
      <c r="T501" s="7" t="s">
        <v>986</v>
      </c>
      <c r="U501" s="7" t="s">
        <v>987</v>
      </c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</row>
    <row r="502" spans="1:158" s="7" customFormat="1" x14ac:dyDescent="0.25">
      <c r="A502" s="2" t="s">
        <v>21</v>
      </c>
      <c r="B502" s="2" t="s">
        <v>50</v>
      </c>
      <c r="C502" s="3" t="str">
        <f t="shared" si="30"/>
        <v>021</v>
      </c>
      <c r="D502" s="2" t="s">
        <v>115</v>
      </c>
      <c r="E502" s="2" t="s">
        <v>116</v>
      </c>
      <c r="F502" s="2" t="s">
        <v>117</v>
      </c>
      <c r="G502" s="3" t="str">
        <f t="shared" si="31"/>
        <v>5</v>
      </c>
      <c r="H502" s="2" t="s">
        <v>390</v>
      </c>
      <c r="I502" s="2" t="s">
        <v>391</v>
      </c>
      <c r="J502" s="2" t="s">
        <v>1284</v>
      </c>
      <c r="K502" s="2" t="s">
        <v>1285</v>
      </c>
      <c r="L502" s="4" t="s">
        <v>347</v>
      </c>
      <c r="M502" s="2" t="s">
        <v>386</v>
      </c>
      <c r="N502" s="4" t="s">
        <v>509</v>
      </c>
      <c r="O502" s="2" t="s">
        <v>510</v>
      </c>
      <c r="P502" s="5">
        <v>16</v>
      </c>
      <c r="Q502" s="5" t="s">
        <v>19</v>
      </c>
      <c r="R502" s="6">
        <v>854799</v>
      </c>
      <c r="S502" s="6">
        <v>6692851.5999999996</v>
      </c>
      <c r="T502" s="8" t="s">
        <v>122</v>
      </c>
      <c r="U502" s="8" t="s">
        <v>123</v>
      </c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</row>
    <row r="503" spans="1:158" s="7" customFormat="1" x14ac:dyDescent="0.25">
      <c r="A503" s="2" t="s">
        <v>21</v>
      </c>
      <c r="B503" s="2" t="s">
        <v>22</v>
      </c>
      <c r="C503" s="3" t="str">
        <f t="shared" si="30"/>
        <v>051</v>
      </c>
      <c r="D503" s="2" t="s">
        <v>43</v>
      </c>
      <c r="E503" s="2" t="s">
        <v>44</v>
      </c>
      <c r="F503" s="2" t="s">
        <v>45</v>
      </c>
      <c r="G503" s="3" t="str">
        <f t="shared" si="31"/>
        <v>4</v>
      </c>
      <c r="H503" s="2" t="s">
        <v>240</v>
      </c>
      <c r="I503" s="2" t="s">
        <v>241</v>
      </c>
      <c r="J503" s="2" t="s">
        <v>1000</v>
      </c>
      <c r="K503" s="2" t="s">
        <v>1001</v>
      </c>
      <c r="L503" s="4" t="s">
        <v>347</v>
      </c>
      <c r="M503" s="2" t="s">
        <v>386</v>
      </c>
      <c r="N503" s="4" t="s">
        <v>509</v>
      </c>
      <c r="O503" s="2" t="s">
        <v>510</v>
      </c>
      <c r="P503" s="5">
        <v>55</v>
      </c>
      <c r="Q503" s="5" t="s">
        <v>19</v>
      </c>
      <c r="R503" s="6">
        <v>774855.7</v>
      </c>
      <c r="S503" s="6">
        <v>6908860.4000000004</v>
      </c>
      <c r="T503" s="7" t="s">
        <v>46</v>
      </c>
      <c r="U503" s="7" t="s">
        <v>47</v>
      </c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</row>
    <row r="504" spans="1:158" s="7" customFormat="1" x14ac:dyDescent="0.25">
      <c r="A504" s="2" t="s">
        <v>21</v>
      </c>
      <c r="B504" s="2" t="s">
        <v>22</v>
      </c>
      <c r="C504" s="3" t="str">
        <f t="shared" si="30"/>
        <v>051</v>
      </c>
      <c r="D504" s="2" t="s">
        <v>43</v>
      </c>
      <c r="E504" s="2" t="s">
        <v>44</v>
      </c>
      <c r="F504" s="2" t="s">
        <v>45</v>
      </c>
      <c r="G504" s="3" t="str">
        <f t="shared" si="31"/>
        <v>5</v>
      </c>
      <c r="H504" s="2" t="s">
        <v>390</v>
      </c>
      <c r="I504" s="2" t="s">
        <v>391</v>
      </c>
      <c r="J504" s="2" t="s">
        <v>1282</v>
      </c>
      <c r="K504" s="2" t="s">
        <v>1283</v>
      </c>
      <c r="L504" s="4" t="s">
        <v>347</v>
      </c>
      <c r="M504" s="2" t="s">
        <v>386</v>
      </c>
      <c r="N504" s="4" t="s">
        <v>509</v>
      </c>
      <c r="O504" s="2" t="s">
        <v>510</v>
      </c>
      <c r="P504" s="5">
        <v>21</v>
      </c>
      <c r="Q504" s="5" t="s">
        <v>19</v>
      </c>
      <c r="R504" s="6">
        <v>774855.7</v>
      </c>
      <c r="S504" s="6">
        <v>6908860.4000000004</v>
      </c>
      <c r="T504" s="7" t="s">
        <v>46</v>
      </c>
      <c r="U504" s="7" t="s">
        <v>47</v>
      </c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</row>
    <row r="505" spans="1:158" s="7" customFormat="1" x14ac:dyDescent="0.25">
      <c r="A505" s="2" t="s">
        <v>62</v>
      </c>
      <c r="B505" s="2" t="s">
        <v>63</v>
      </c>
      <c r="C505" s="3" t="str">
        <f t="shared" si="30"/>
        <v>051</v>
      </c>
      <c r="D505" s="2" t="s">
        <v>524</v>
      </c>
      <c r="E505" s="2" t="s">
        <v>525</v>
      </c>
      <c r="F505" s="2" t="s">
        <v>406</v>
      </c>
      <c r="G505" s="3" t="str">
        <f t="shared" si="31"/>
        <v>5</v>
      </c>
      <c r="H505" s="2" t="s">
        <v>390</v>
      </c>
      <c r="I505" s="2" t="s">
        <v>391</v>
      </c>
      <c r="J505" s="2" t="s">
        <v>1282</v>
      </c>
      <c r="K505" s="2" t="s">
        <v>1283</v>
      </c>
      <c r="L505" s="4" t="s">
        <v>347</v>
      </c>
      <c r="M505" s="2" t="s">
        <v>386</v>
      </c>
      <c r="N505" s="4" t="s">
        <v>509</v>
      </c>
      <c r="O505" s="2" t="s">
        <v>510</v>
      </c>
      <c r="P505" s="5" t="s">
        <v>19</v>
      </c>
      <c r="Q505" s="5">
        <v>15</v>
      </c>
      <c r="R505" s="6">
        <v>798475.2</v>
      </c>
      <c r="S505" s="6">
        <v>6872729</v>
      </c>
      <c r="T505" s="7" t="s">
        <v>526</v>
      </c>
      <c r="U505" s="7" t="s">
        <v>527</v>
      </c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</row>
    <row r="506" spans="1:158" s="7" customFormat="1" x14ac:dyDescent="0.25">
      <c r="A506" s="2" t="s">
        <v>62</v>
      </c>
      <c r="B506" s="2" t="s">
        <v>63</v>
      </c>
      <c r="C506" s="3" t="str">
        <f t="shared" ref="C506:C569" si="32">+LEFT(D506,3)</f>
        <v>051</v>
      </c>
      <c r="D506" s="2" t="s">
        <v>524</v>
      </c>
      <c r="E506" s="2" t="s">
        <v>525</v>
      </c>
      <c r="F506" s="2" t="s">
        <v>406</v>
      </c>
      <c r="G506" s="3" t="str">
        <f t="shared" si="31"/>
        <v>5</v>
      </c>
      <c r="H506" s="2" t="s">
        <v>390</v>
      </c>
      <c r="I506" s="2" t="s">
        <v>391</v>
      </c>
      <c r="J506" s="2" t="s">
        <v>1284</v>
      </c>
      <c r="K506" s="2" t="s">
        <v>1285</v>
      </c>
      <c r="L506" s="4" t="s">
        <v>347</v>
      </c>
      <c r="M506" s="2" t="s">
        <v>386</v>
      </c>
      <c r="N506" s="4" t="s">
        <v>509</v>
      </c>
      <c r="O506" s="2" t="s">
        <v>510</v>
      </c>
      <c r="P506" s="5" t="s">
        <v>19</v>
      </c>
      <c r="Q506" s="5">
        <v>26</v>
      </c>
      <c r="R506" s="6">
        <v>798475.2</v>
      </c>
      <c r="S506" s="6">
        <v>6872729</v>
      </c>
      <c r="T506" s="7" t="s">
        <v>526</v>
      </c>
      <c r="U506" s="7" t="s">
        <v>527</v>
      </c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</row>
    <row r="507" spans="1:158" s="7" customFormat="1" x14ac:dyDescent="0.25">
      <c r="A507" s="2" t="s">
        <v>21</v>
      </c>
      <c r="B507" s="2" t="s">
        <v>22</v>
      </c>
      <c r="C507" s="3" t="str">
        <f t="shared" si="32"/>
        <v>052</v>
      </c>
      <c r="D507" s="2" t="s">
        <v>296</v>
      </c>
      <c r="E507" s="2" t="s">
        <v>297</v>
      </c>
      <c r="F507" s="2" t="s">
        <v>66</v>
      </c>
      <c r="G507" s="3" t="str">
        <f t="shared" si="31"/>
        <v>4</v>
      </c>
      <c r="H507" s="2" t="s">
        <v>240</v>
      </c>
      <c r="I507" s="2" t="s">
        <v>241</v>
      </c>
      <c r="J507" s="2" t="s">
        <v>1000</v>
      </c>
      <c r="K507" s="2" t="s">
        <v>1001</v>
      </c>
      <c r="L507" s="4" t="s">
        <v>347</v>
      </c>
      <c r="M507" s="2" t="s">
        <v>386</v>
      </c>
      <c r="N507" s="4" t="s">
        <v>509</v>
      </c>
      <c r="O507" s="2" t="s">
        <v>510</v>
      </c>
      <c r="P507" s="5">
        <v>33</v>
      </c>
      <c r="Q507" s="5" t="s">
        <v>19</v>
      </c>
      <c r="R507" s="6">
        <v>859522</v>
      </c>
      <c r="S507" s="6">
        <v>6779010.5</v>
      </c>
      <c r="T507" s="7" t="s">
        <v>298</v>
      </c>
      <c r="U507" s="7" t="s">
        <v>299</v>
      </c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</row>
    <row r="508" spans="1:158" s="7" customFormat="1" x14ac:dyDescent="0.25">
      <c r="A508" s="2" t="s">
        <v>62</v>
      </c>
      <c r="B508" s="2" t="s">
        <v>63</v>
      </c>
      <c r="C508" s="3" t="str">
        <f t="shared" si="32"/>
        <v>052</v>
      </c>
      <c r="D508" s="2" t="s">
        <v>528</v>
      </c>
      <c r="E508" s="2" t="s">
        <v>529</v>
      </c>
      <c r="F508" s="2" t="s">
        <v>66</v>
      </c>
      <c r="G508" s="3" t="str">
        <f t="shared" si="31"/>
        <v>5</v>
      </c>
      <c r="H508" s="2" t="s">
        <v>390</v>
      </c>
      <c r="I508" s="2" t="s">
        <v>391</v>
      </c>
      <c r="J508" s="2" t="s">
        <v>1282</v>
      </c>
      <c r="K508" s="2" t="s">
        <v>1283</v>
      </c>
      <c r="L508" s="4" t="s">
        <v>347</v>
      </c>
      <c r="M508" s="2" t="s">
        <v>386</v>
      </c>
      <c r="N508" s="4" t="s">
        <v>509</v>
      </c>
      <c r="O508" s="2" t="s">
        <v>510</v>
      </c>
      <c r="P508" s="5" t="s">
        <v>19</v>
      </c>
      <c r="Q508" s="5">
        <v>3</v>
      </c>
      <c r="R508" s="6">
        <v>859923.7</v>
      </c>
      <c r="S508" s="6">
        <v>6780365.4000000004</v>
      </c>
      <c r="T508" s="7" t="s">
        <v>530</v>
      </c>
      <c r="U508" s="7" t="s">
        <v>531</v>
      </c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</row>
    <row r="509" spans="1:158" s="7" customFormat="1" x14ac:dyDescent="0.25">
      <c r="A509" s="2" t="s">
        <v>62</v>
      </c>
      <c r="B509" s="2" t="s">
        <v>63</v>
      </c>
      <c r="C509" s="3" t="str">
        <f t="shared" si="32"/>
        <v>052</v>
      </c>
      <c r="D509" s="2" t="s">
        <v>528</v>
      </c>
      <c r="E509" s="2" t="s">
        <v>529</v>
      </c>
      <c r="F509" s="2" t="s">
        <v>66</v>
      </c>
      <c r="G509" s="3" t="str">
        <f t="shared" si="31"/>
        <v>5</v>
      </c>
      <c r="H509" s="2" t="s">
        <v>390</v>
      </c>
      <c r="I509" s="2" t="s">
        <v>391</v>
      </c>
      <c r="J509" s="2" t="s">
        <v>1284</v>
      </c>
      <c r="K509" s="2" t="s">
        <v>1285</v>
      </c>
      <c r="L509" s="4" t="s">
        <v>347</v>
      </c>
      <c r="M509" s="2" t="s">
        <v>386</v>
      </c>
      <c r="N509" s="4" t="s">
        <v>509</v>
      </c>
      <c r="O509" s="2" t="s">
        <v>510</v>
      </c>
      <c r="P509" s="5" t="s">
        <v>19</v>
      </c>
      <c r="Q509" s="5">
        <v>13</v>
      </c>
      <c r="R509" s="6">
        <v>859923.7</v>
      </c>
      <c r="S509" s="6">
        <v>6780365.4000000004</v>
      </c>
      <c r="T509" s="7" t="s">
        <v>530</v>
      </c>
      <c r="U509" s="7" t="s">
        <v>531</v>
      </c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</row>
    <row r="510" spans="1:158" s="7" customFormat="1" x14ac:dyDescent="0.25">
      <c r="A510" s="2" t="s">
        <v>21</v>
      </c>
      <c r="B510" s="2" t="s">
        <v>22</v>
      </c>
      <c r="C510" s="3" t="str">
        <f t="shared" si="32"/>
        <v>070</v>
      </c>
      <c r="D510" s="2" t="s">
        <v>988</v>
      </c>
      <c r="E510" s="2" t="s">
        <v>989</v>
      </c>
      <c r="F510" s="2" t="s">
        <v>714</v>
      </c>
      <c r="G510" s="3" t="str">
        <f t="shared" si="31"/>
        <v>4</v>
      </c>
      <c r="H510" s="2" t="s">
        <v>240</v>
      </c>
      <c r="I510" s="2" t="s">
        <v>241</v>
      </c>
      <c r="J510" s="2" t="s">
        <v>1000</v>
      </c>
      <c r="K510" s="2" t="s">
        <v>1001</v>
      </c>
      <c r="L510" s="4" t="s">
        <v>347</v>
      </c>
      <c r="M510" s="2" t="s">
        <v>386</v>
      </c>
      <c r="N510" s="4" t="s">
        <v>509</v>
      </c>
      <c r="O510" s="2" t="s">
        <v>510</v>
      </c>
      <c r="P510" s="5">
        <v>50</v>
      </c>
      <c r="Q510" s="5" t="s">
        <v>19</v>
      </c>
      <c r="R510" s="6">
        <v>895605.4</v>
      </c>
      <c r="S510" s="6">
        <v>6708115.7999999998</v>
      </c>
      <c r="T510" s="7" t="s">
        <v>990</v>
      </c>
      <c r="U510" s="7" t="s">
        <v>991</v>
      </c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</row>
    <row r="511" spans="1:158" s="7" customFormat="1" x14ac:dyDescent="0.25">
      <c r="A511" s="2" t="s">
        <v>21</v>
      </c>
      <c r="B511" s="2" t="s">
        <v>22</v>
      </c>
      <c r="C511" s="3" t="str">
        <f t="shared" si="32"/>
        <v>070</v>
      </c>
      <c r="D511" s="2" t="s">
        <v>988</v>
      </c>
      <c r="E511" s="2" t="s">
        <v>989</v>
      </c>
      <c r="F511" s="2" t="s">
        <v>714</v>
      </c>
      <c r="G511" s="3" t="str">
        <f t="shared" si="31"/>
        <v>5</v>
      </c>
      <c r="H511" s="2" t="s">
        <v>390</v>
      </c>
      <c r="I511" s="2" t="s">
        <v>391</v>
      </c>
      <c r="J511" s="2" t="s">
        <v>1284</v>
      </c>
      <c r="K511" s="2" t="s">
        <v>1285</v>
      </c>
      <c r="L511" s="4" t="s">
        <v>347</v>
      </c>
      <c r="M511" s="2" t="s">
        <v>386</v>
      </c>
      <c r="N511" s="4" t="s">
        <v>509</v>
      </c>
      <c r="O511" s="2" t="s">
        <v>510</v>
      </c>
      <c r="P511" s="5">
        <v>10</v>
      </c>
      <c r="Q511" s="5" t="s">
        <v>19</v>
      </c>
      <c r="R511" s="6">
        <v>895605.4</v>
      </c>
      <c r="S511" s="6">
        <v>6708115.7999999998</v>
      </c>
      <c r="T511" s="7" t="s">
        <v>990</v>
      </c>
      <c r="U511" s="7" t="s">
        <v>991</v>
      </c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</row>
    <row r="512" spans="1:158" s="7" customFormat="1" x14ac:dyDescent="0.25">
      <c r="A512" s="2" t="s">
        <v>21</v>
      </c>
      <c r="B512" s="2" t="s">
        <v>50</v>
      </c>
      <c r="C512" s="3" t="str">
        <f t="shared" si="32"/>
        <v>077</v>
      </c>
      <c r="D512" s="2" t="s">
        <v>646</v>
      </c>
      <c r="E512" s="2" t="s">
        <v>647</v>
      </c>
      <c r="F512" s="2" t="s">
        <v>648</v>
      </c>
      <c r="G512" s="3" t="str">
        <f t="shared" si="31"/>
        <v>4</v>
      </c>
      <c r="H512" s="2" t="s">
        <v>240</v>
      </c>
      <c r="I512" s="2" t="s">
        <v>241</v>
      </c>
      <c r="J512" s="2" t="s">
        <v>1000</v>
      </c>
      <c r="K512" s="2" t="s">
        <v>1001</v>
      </c>
      <c r="L512" s="4" t="s">
        <v>347</v>
      </c>
      <c r="M512" s="2" t="s">
        <v>386</v>
      </c>
      <c r="N512" s="4" t="s">
        <v>509</v>
      </c>
      <c r="O512" s="2" t="s">
        <v>510</v>
      </c>
      <c r="P512" s="5">
        <v>50</v>
      </c>
      <c r="Q512" s="5" t="s">
        <v>19</v>
      </c>
      <c r="R512" s="6">
        <v>706752.9</v>
      </c>
      <c r="S512" s="6">
        <v>6858409.2000000002</v>
      </c>
      <c r="T512" s="7" t="s">
        <v>649</v>
      </c>
      <c r="U512" s="7" t="s">
        <v>650</v>
      </c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</row>
    <row r="513" spans="1:158" s="7" customFormat="1" x14ac:dyDescent="0.25">
      <c r="A513" s="2" t="s">
        <v>21</v>
      </c>
      <c r="B513" s="2" t="s">
        <v>50</v>
      </c>
      <c r="C513" s="3" t="str">
        <f t="shared" si="32"/>
        <v>077</v>
      </c>
      <c r="D513" s="2" t="s">
        <v>646</v>
      </c>
      <c r="E513" s="2" t="s">
        <v>647</v>
      </c>
      <c r="F513" s="2" t="s">
        <v>648</v>
      </c>
      <c r="G513" s="3" t="str">
        <f t="shared" si="31"/>
        <v>5</v>
      </c>
      <c r="H513" s="2" t="s">
        <v>390</v>
      </c>
      <c r="I513" s="2" t="s">
        <v>391</v>
      </c>
      <c r="J513" s="2" t="s">
        <v>1282</v>
      </c>
      <c r="K513" s="2" t="s">
        <v>1283</v>
      </c>
      <c r="L513" s="4" t="s">
        <v>347</v>
      </c>
      <c r="M513" s="2" t="s">
        <v>386</v>
      </c>
      <c r="N513" s="4" t="s">
        <v>509</v>
      </c>
      <c r="O513" s="2" t="s">
        <v>510</v>
      </c>
      <c r="P513" s="5">
        <v>32</v>
      </c>
      <c r="Q513" s="5" t="s">
        <v>19</v>
      </c>
      <c r="R513" s="6">
        <v>706752.9</v>
      </c>
      <c r="S513" s="6">
        <v>6858409.2000000002</v>
      </c>
      <c r="T513" s="7" t="s">
        <v>649</v>
      </c>
      <c r="U513" s="7" t="s">
        <v>650</v>
      </c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</row>
    <row r="514" spans="1:158" s="7" customFormat="1" x14ac:dyDescent="0.25">
      <c r="A514" s="2" t="s">
        <v>21</v>
      </c>
      <c r="B514" s="2" t="s">
        <v>50</v>
      </c>
      <c r="C514" s="3" t="str">
        <f t="shared" si="32"/>
        <v>077</v>
      </c>
      <c r="D514" s="2" t="s">
        <v>646</v>
      </c>
      <c r="E514" s="2" t="s">
        <v>647</v>
      </c>
      <c r="F514" s="2" t="s">
        <v>648</v>
      </c>
      <c r="G514" s="3" t="str">
        <f t="shared" si="31"/>
        <v>5</v>
      </c>
      <c r="H514" s="2" t="s">
        <v>390</v>
      </c>
      <c r="I514" s="2" t="s">
        <v>391</v>
      </c>
      <c r="J514" s="2" t="s">
        <v>1284</v>
      </c>
      <c r="K514" s="2" t="s">
        <v>1285</v>
      </c>
      <c r="L514" s="4" t="s">
        <v>347</v>
      </c>
      <c r="M514" s="2" t="s">
        <v>386</v>
      </c>
      <c r="N514" s="4" t="s">
        <v>509</v>
      </c>
      <c r="O514" s="2" t="s">
        <v>510</v>
      </c>
      <c r="P514" s="5">
        <v>16</v>
      </c>
      <c r="Q514" s="5" t="s">
        <v>19</v>
      </c>
      <c r="R514" s="6">
        <v>706752.9</v>
      </c>
      <c r="S514" s="6">
        <v>6858409.2000000002</v>
      </c>
      <c r="T514" s="7" t="s">
        <v>649</v>
      </c>
      <c r="U514" s="7" t="s">
        <v>650</v>
      </c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</row>
    <row r="515" spans="1:158" s="7" customFormat="1" x14ac:dyDescent="0.25">
      <c r="A515" s="2" t="s">
        <v>21</v>
      </c>
      <c r="B515" s="2" t="s">
        <v>22</v>
      </c>
      <c r="C515" s="3" t="str">
        <f t="shared" si="32"/>
        <v>088</v>
      </c>
      <c r="D515" s="2" t="s">
        <v>992</v>
      </c>
      <c r="E515" s="2" t="s">
        <v>993</v>
      </c>
      <c r="F515" s="2" t="s">
        <v>515</v>
      </c>
      <c r="G515" s="3" t="str">
        <f t="shared" si="31"/>
        <v>4</v>
      </c>
      <c r="H515" s="2" t="s">
        <v>240</v>
      </c>
      <c r="I515" s="2" t="s">
        <v>241</v>
      </c>
      <c r="J515" s="2" t="s">
        <v>1000</v>
      </c>
      <c r="K515" s="2" t="s">
        <v>1001</v>
      </c>
      <c r="L515" s="4" t="s">
        <v>347</v>
      </c>
      <c r="M515" s="2" t="s">
        <v>386</v>
      </c>
      <c r="N515" s="4" t="s">
        <v>509</v>
      </c>
      <c r="O515" s="2" t="s">
        <v>510</v>
      </c>
      <c r="P515" s="5">
        <v>32</v>
      </c>
      <c r="Q515" s="5" t="s">
        <v>19</v>
      </c>
      <c r="R515" s="6">
        <v>988462.2</v>
      </c>
      <c r="S515" s="6">
        <v>6781009.2000000002</v>
      </c>
      <c r="T515" s="7" t="s">
        <v>994</v>
      </c>
      <c r="U515" s="7" t="s">
        <v>995</v>
      </c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</row>
    <row r="516" spans="1:158" s="7" customFormat="1" x14ac:dyDescent="0.25">
      <c r="A516" s="2" t="s">
        <v>21</v>
      </c>
      <c r="B516" s="2" t="s">
        <v>50</v>
      </c>
      <c r="C516" s="3" t="str">
        <f t="shared" si="32"/>
        <v>089</v>
      </c>
      <c r="D516" s="2" t="s">
        <v>654</v>
      </c>
      <c r="E516" s="2" t="s">
        <v>655</v>
      </c>
      <c r="F516" s="2" t="s">
        <v>656</v>
      </c>
      <c r="G516" s="3" t="str">
        <f t="shared" si="31"/>
        <v>4</v>
      </c>
      <c r="H516" s="2" t="s">
        <v>240</v>
      </c>
      <c r="I516" s="2" t="s">
        <v>241</v>
      </c>
      <c r="J516" s="2" t="s">
        <v>1000</v>
      </c>
      <c r="K516" s="2" t="s">
        <v>1001</v>
      </c>
      <c r="L516" s="4" t="s">
        <v>347</v>
      </c>
      <c r="M516" s="2" t="s">
        <v>386</v>
      </c>
      <c r="N516" s="4" t="s">
        <v>509</v>
      </c>
      <c r="O516" s="2" t="s">
        <v>510</v>
      </c>
      <c r="P516" s="5">
        <v>29</v>
      </c>
      <c r="Q516" s="5" t="s">
        <v>19</v>
      </c>
      <c r="R516" s="6">
        <v>731046.3</v>
      </c>
      <c r="S516" s="6">
        <v>6764730.2999999998</v>
      </c>
      <c r="T516" s="7" t="s">
        <v>657</v>
      </c>
      <c r="U516" s="7" t="s">
        <v>658</v>
      </c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</row>
    <row r="517" spans="1:158" s="7" customFormat="1" x14ac:dyDescent="0.25">
      <c r="A517" s="2" t="s">
        <v>21</v>
      </c>
      <c r="B517" s="2" t="s">
        <v>50</v>
      </c>
      <c r="C517" s="3" t="str">
        <f t="shared" si="32"/>
        <v>089</v>
      </c>
      <c r="D517" s="2" t="s">
        <v>654</v>
      </c>
      <c r="E517" s="2" t="s">
        <v>655</v>
      </c>
      <c r="F517" s="2" t="s">
        <v>656</v>
      </c>
      <c r="G517" s="3" t="str">
        <f t="shared" si="31"/>
        <v>5</v>
      </c>
      <c r="H517" s="2" t="s">
        <v>390</v>
      </c>
      <c r="I517" s="2" t="s">
        <v>391</v>
      </c>
      <c r="J517" s="2" t="s">
        <v>1284</v>
      </c>
      <c r="K517" s="2" t="s">
        <v>1285</v>
      </c>
      <c r="L517" s="4" t="s">
        <v>347</v>
      </c>
      <c r="M517" s="2" t="s">
        <v>386</v>
      </c>
      <c r="N517" s="4" t="s">
        <v>509</v>
      </c>
      <c r="O517" s="2" t="s">
        <v>510</v>
      </c>
      <c r="P517" s="5">
        <v>20</v>
      </c>
      <c r="Q517" s="5" t="s">
        <v>19</v>
      </c>
      <c r="R517" s="6">
        <v>731046.3</v>
      </c>
      <c r="S517" s="6">
        <v>6764730.2999999998</v>
      </c>
      <c r="T517" s="7" t="s">
        <v>657</v>
      </c>
      <c r="U517" s="7" t="s">
        <v>658</v>
      </c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</row>
    <row r="518" spans="1:158" s="7" customFormat="1" x14ac:dyDescent="0.25">
      <c r="A518" s="2" t="s">
        <v>21</v>
      </c>
      <c r="B518" s="2" t="s">
        <v>50</v>
      </c>
      <c r="C518" s="3" t="str">
        <f t="shared" si="32"/>
        <v>002</v>
      </c>
      <c r="D518" s="2" t="s">
        <v>1002</v>
      </c>
      <c r="E518" s="2" t="s">
        <v>1003</v>
      </c>
      <c r="F518" s="2" t="s">
        <v>481</v>
      </c>
      <c r="G518" s="3" t="str">
        <f t="shared" si="31"/>
        <v>4</v>
      </c>
      <c r="H518" s="2" t="s">
        <v>240</v>
      </c>
      <c r="I518" s="2" t="s">
        <v>241</v>
      </c>
      <c r="J518" s="2" t="s">
        <v>1004</v>
      </c>
      <c r="K518" s="2" t="s">
        <v>1005</v>
      </c>
      <c r="L518" s="4" t="s">
        <v>591</v>
      </c>
      <c r="M518" s="2" t="s">
        <v>592</v>
      </c>
      <c r="N518" s="4" t="s">
        <v>509</v>
      </c>
      <c r="O518" s="2" t="s">
        <v>510</v>
      </c>
      <c r="P518" s="5">
        <v>148</v>
      </c>
      <c r="Q518" s="5" t="s">
        <v>19</v>
      </c>
      <c r="R518" s="6">
        <v>728162.9</v>
      </c>
      <c r="S518" s="6">
        <v>6883558.5</v>
      </c>
      <c r="T518" s="7" t="s">
        <v>1006</v>
      </c>
      <c r="U518" s="7" t="s">
        <v>1007</v>
      </c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</row>
    <row r="519" spans="1:158" s="7" customFormat="1" x14ac:dyDescent="0.25">
      <c r="A519" s="2" t="s">
        <v>21</v>
      </c>
      <c r="B519" s="2" t="s">
        <v>50</v>
      </c>
      <c r="C519" s="3" t="str">
        <f t="shared" si="32"/>
        <v>002</v>
      </c>
      <c r="D519" s="2" t="s">
        <v>1002</v>
      </c>
      <c r="E519" s="2" t="s">
        <v>1003</v>
      </c>
      <c r="F519" s="2" t="s">
        <v>481</v>
      </c>
      <c r="G519" s="3" t="str">
        <f t="shared" si="31"/>
        <v>4</v>
      </c>
      <c r="H519" s="2" t="s">
        <v>240</v>
      </c>
      <c r="I519" s="2" t="s">
        <v>241</v>
      </c>
      <c r="J519" s="2" t="s">
        <v>1185</v>
      </c>
      <c r="K519" s="2" t="s">
        <v>1186</v>
      </c>
      <c r="L519" s="4" t="s">
        <v>591</v>
      </c>
      <c r="M519" s="2" t="s">
        <v>592</v>
      </c>
      <c r="N519" s="4" t="s">
        <v>509</v>
      </c>
      <c r="O519" s="2" t="s">
        <v>510</v>
      </c>
      <c r="P519" s="5">
        <v>33</v>
      </c>
      <c r="Q519" s="5" t="s">
        <v>19</v>
      </c>
      <c r="R519" s="6">
        <v>728162.9</v>
      </c>
      <c r="S519" s="6">
        <v>6883558.5</v>
      </c>
      <c r="T519" s="7" t="s">
        <v>1006</v>
      </c>
      <c r="U519" s="7" t="s">
        <v>1007</v>
      </c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</row>
    <row r="520" spans="1:158" s="7" customFormat="1" x14ac:dyDescent="0.25">
      <c r="A520" s="2" t="s">
        <v>21</v>
      </c>
      <c r="B520" s="2" t="s">
        <v>144</v>
      </c>
      <c r="C520" s="3" t="str">
        <f t="shared" si="32"/>
        <v>002</v>
      </c>
      <c r="D520" s="2" t="s">
        <v>760</v>
      </c>
      <c r="E520" s="2" t="s">
        <v>761</v>
      </c>
      <c r="F520" s="2" t="s">
        <v>762</v>
      </c>
      <c r="G520" s="3" t="str">
        <f t="shared" si="31"/>
        <v>3</v>
      </c>
      <c r="H520" s="2" t="s">
        <v>118</v>
      </c>
      <c r="I520" s="2" t="s">
        <v>119</v>
      </c>
      <c r="J520" s="2" t="s">
        <v>763</v>
      </c>
      <c r="K520" s="2" t="s">
        <v>764</v>
      </c>
      <c r="L520" s="4" t="s">
        <v>591</v>
      </c>
      <c r="M520" s="2" t="s">
        <v>592</v>
      </c>
      <c r="N520" s="4" t="s">
        <v>509</v>
      </c>
      <c r="O520" s="2" t="s">
        <v>510</v>
      </c>
      <c r="P520" s="5">
        <v>62</v>
      </c>
      <c r="Q520" s="5" t="s">
        <v>19</v>
      </c>
      <c r="R520" s="6">
        <v>716021.9</v>
      </c>
      <c r="S520" s="6">
        <v>6946198.2000000002</v>
      </c>
      <c r="T520" s="7" t="s">
        <v>765</v>
      </c>
      <c r="U520" s="7" t="s">
        <v>766</v>
      </c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</row>
    <row r="521" spans="1:158" s="7" customFormat="1" x14ac:dyDescent="0.25">
      <c r="A521" s="2" t="s">
        <v>21</v>
      </c>
      <c r="B521" s="2" t="s">
        <v>22</v>
      </c>
      <c r="C521" s="3" t="str">
        <f t="shared" si="32"/>
        <v>002</v>
      </c>
      <c r="D521" s="2" t="s">
        <v>23</v>
      </c>
      <c r="E521" s="2" t="s">
        <v>24</v>
      </c>
      <c r="F521" s="2" t="s">
        <v>25</v>
      </c>
      <c r="G521" s="3" t="str">
        <f t="shared" si="31"/>
        <v>5</v>
      </c>
      <c r="H521" s="2" t="s">
        <v>390</v>
      </c>
      <c r="I521" s="2" t="s">
        <v>391</v>
      </c>
      <c r="J521" s="2" t="s">
        <v>1303</v>
      </c>
      <c r="K521" s="2" t="s">
        <v>1304</v>
      </c>
      <c r="L521" s="4" t="s">
        <v>591</v>
      </c>
      <c r="M521" s="2" t="s">
        <v>592</v>
      </c>
      <c r="N521" s="4" t="s">
        <v>509</v>
      </c>
      <c r="O521" s="2" t="s">
        <v>510</v>
      </c>
      <c r="P521" s="5">
        <v>43</v>
      </c>
      <c r="Q521" s="5" t="s">
        <v>19</v>
      </c>
      <c r="R521" s="6">
        <v>709028.8</v>
      </c>
      <c r="S521" s="6">
        <v>6897635.9000000004</v>
      </c>
      <c r="T521" s="8" t="s">
        <v>33</v>
      </c>
      <c r="U521" s="8" t="s">
        <v>34</v>
      </c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</row>
    <row r="522" spans="1:158" s="8" customFormat="1" x14ac:dyDescent="0.25">
      <c r="A522" s="2" t="s">
        <v>21</v>
      </c>
      <c r="B522" s="2" t="s">
        <v>144</v>
      </c>
      <c r="C522" s="3" t="str">
        <f t="shared" si="32"/>
        <v>002</v>
      </c>
      <c r="D522" s="2" t="s">
        <v>767</v>
      </c>
      <c r="E522" s="2" t="s">
        <v>768</v>
      </c>
      <c r="F522" s="2" t="s">
        <v>769</v>
      </c>
      <c r="G522" s="3" t="str">
        <f t="shared" si="31"/>
        <v>3</v>
      </c>
      <c r="H522" s="2" t="s">
        <v>118</v>
      </c>
      <c r="I522" s="2" t="s">
        <v>119</v>
      </c>
      <c r="J522" s="2" t="s">
        <v>763</v>
      </c>
      <c r="K522" s="2" t="s">
        <v>764</v>
      </c>
      <c r="L522" s="4" t="s">
        <v>591</v>
      </c>
      <c r="M522" s="2" t="s">
        <v>592</v>
      </c>
      <c r="N522" s="4" t="s">
        <v>509</v>
      </c>
      <c r="O522" s="2" t="s">
        <v>510</v>
      </c>
      <c r="P522" s="5">
        <v>53</v>
      </c>
      <c r="Q522" s="5" t="s">
        <v>19</v>
      </c>
      <c r="R522" s="6">
        <v>777505</v>
      </c>
      <c r="S522" s="6">
        <v>6981763</v>
      </c>
      <c r="T522" s="7" t="s">
        <v>770</v>
      </c>
      <c r="U522" s="7" t="s">
        <v>771</v>
      </c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</row>
    <row r="523" spans="1:158" s="7" customFormat="1" x14ac:dyDescent="0.25">
      <c r="A523" s="2" t="s">
        <v>21</v>
      </c>
      <c r="B523" s="2" t="s">
        <v>144</v>
      </c>
      <c r="C523" s="3" t="str">
        <f t="shared" si="32"/>
        <v>002</v>
      </c>
      <c r="D523" s="2" t="s">
        <v>815</v>
      </c>
      <c r="E523" s="2" t="s">
        <v>816</v>
      </c>
      <c r="F523" s="2" t="s">
        <v>817</v>
      </c>
      <c r="G523" s="3" t="str">
        <f t="shared" si="31"/>
        <v>3</v>
      </c>
      <c r="H523" s="2" t="s">
        <v>118</v>
      </c>
      <c r="I523" s="2" t="s">
        <v>119</v>
      </c>
      <c r="J523" s="2" t="s">
        <v>818</v>
      </c>
      <c r="K523" s="2" t="s">
        <v>819</v>
      </c>
      <c r="L523" s="4" t="s">
        <v>591</v>
      </c>
      <c r="M523" s="2" t="s">
        <v>592</v>
      </c>
      <c r="N523" s="4" t="s">
        <v>509</v>
      </c>
      <c r="O523" s="2" t="s">
        <v>510</v>
      </c>
      <c r="P523" s="5">
        <v>58</v>
      </c>
      <c r="Q523" s="5" t="s">
        <v>19</v>
      </c>
      <c r="R523" s="6">
        <v>744098</v>
      </c>
      <c r="S523" s="6">
        <v>6940846.2999999998</v>
      </c>
      <c r="T523" s="7" t="s">
        <v>820</v>
      </c>
      <c r="U523" s="7" t="s">
        <v>821</v>
      </c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</row>
    <row r="524" spans="1:158" s="8" customFormat="1" x14ac:dyDescent="0.25">
      <c r="A524" s="2" t="s">
        <v>21</v>
      </c>
      <c r="B524" s="2" t="s">
        <v>144</v>
      </c>
      <c r="C524" s="3" t="str">
        <f t="shared" si="32"/>
        <v>002</v>
      </c>
      <c r="D524" s="2" t="s">
        <v>661</v>
      </c>
      <c r="E524" s="2" t="s">
        <v>662</v>
      </c>
      <c r="F524" s="2" t="s">
        <v>209</v>
      </c>
      <c r="G524" s="3" t="str">
        <f t="shared" si="31"/>
        <v>3</v>
      </c>
      <c r="H524" s="2" t="s">
        <v>118</v>
      </c>
      <c r="I524" s="2" t="s">
        <v>119</v>
      </c>
      <c r="J524" s="2" t="s">
        <v>663</v>
      </c>
      <c r="K524" s="2" t="s">
        <v>664</v>
      </c>
      <c r="L524" s="4" t="s">
        <v>591</v>
      </c>
      <c r="M524" s="2" t="s">
        <v>592</v>
      </c>
      <c r="N524" s="4" t="s">
        <v>509</v>
      </c>
      <c r="O524" s="2" t="s">
        <v>510</v>
      </c>
      <c r="P524" s="5">
        <v>59</v>
      </c>
      <c r="Q524" s="5" t="s">
        <v>19</v>
      </c>
      <c r="R524" s="6">
        <v>721616.8</v>
      </c>
      <c r="S524" s="6">
        <v>6972649</v>
      </c>
      <c r="T524" s="7" t="s">
        <v>665</v>
      </c>
      <c r="U524" s="7" t="s">
        <v>666</v>
      </c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</row>
    <row r="525" spans="1:158" s="7" customFormat="1" x14ac:dyDescent="0.25">
      <c r="A525" s="2" t="s">
        <v>21</v>
      </c>
      <c r="B525" s="2" t="s">
        <v>144</v>
      </c>
      <c r="C525" s="3" t="str">
        <f t="shared" si="32"/>
        <v>002</v>
      </c>
      <c r="D525" s="2" t="s">
        <v>667</v>
      </c>
      <c r="E525" s="2" t="s">
        <v>668</v>
      </c>
      <c r="F525" s="2" t="s">
        <v>239</v>
      </c>
      <c r="G525" s="3" t="str">
        <f t="shared" si="31"/>
        <v>3</v>
      </c>
      <c r="H525" s="2" t="s">
        <v>118</v>
      </c>
      <c r="I525" s="2" t="s">
        <v>119</v>
      </c>
      <c r="J525" s="2" t="s">
        <v>663</v>
      </c>
      <c r="K525" s="2" t="s">
        <v>664</v>
      </c>
      <c r="L525" s="4" t="s">
        <v>591</v>
      </c>
      <c r="M525" s="2" t="s">
        <v>592</v>
      </c>
      <c r="N525" s="4" t="s">
        <v>509</v>
      </c>
      <c r="O525" s="2" t="s">
        <v>510</v>
      </c>
      <c r="P525" s="5">
        <v>58</v>
      </c>
      <c r="Q525" s="5" t="s">
        <v>19</v>
      </c>
      <c r="R525" s="6">
        <v>723477.9</v>
      </c>
      <c r="S525" s="6">
        <v>6920810.4000000004</v>
      </c>
      <c r="T525" s="7" t="s">
        <v>669</v>
      </c>
      <c r="U525" s="7" t="s">
        <v>670</v>
      </c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</row>
    <row r="526" spans="1:158" s="7" customFormat="1" x14ac:dyDescent="0.25">
      <c r="A526" s="2" t="s">
        <v>21</v>
      </c>
      <c r="B526" s="2" t="s">
        <v>22</v>
      </c>
      <c r="C526" s="3" t="str">
        <f t="shared" si="32"/>
        <v>002</v>
      </c>
      <c r="D526" s="2" t="s">
        <v>1008</v>
      </c>
      <c r="E526" s="2" t="s">
        <v>1009</v>
      </c>
      <c r="F526" s="2" t="s">
        <v>817</v>
      </c>
      <c r="G526" s="3" t="str">
        <f t="shared" si="31"/>
        <v>4</v>
      </c>
      <c r="H526" s="2" t="s">
        <v>240</v>
      </c>
      <c r="I526" s="2" t="s">
        <v>241</v>
      </c>
      <c r="J526" s="2" t="s">
        <v>1004</v>
      </c>
      <c r="K526" s="2" t="s">
        <v>1005</v>
      </c>
      <c r="L526" s="4" t="s">
        <v>591</v>
      </c>
      <c r="M526" s="2" t="s">
        <v>592</v>
      </c>
      <c r="N526" s="4" t="s">
        <v>509</v>
      </c>
      <c r="O526" s="2" t="s">
        <v>510</v>
      </c>
      <c r="P526" s="5">
        <v>104</v>
      </c>
      <c r="Q526" s="5" t="s">
        <v>19</v>
      </c>
      <c r="R526" s="6">
        <v>744302.6</v>
      </c>
      <c r="S526" s="6">
        <v>6940390.7000000002</v>
      </c>
      <c r="T526" s="7" t="s">
        <v>1010</v>
      </c>
      <c r="U526" s="7" t="s">
        <v>1011</v>
      </c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</row>
    <row r="527" spans="1:158" s="7" customFormat="1" x14ac:dyDescent="0.25">
      <c r="A527" s="2" t="s">
        <v>21</v>
      </c>
      <c r="B527" s="2" t="s">
        <v>22</v>
      </c>
      <c r="C527" s="3" t="str">
        <f t="shared" si="32"/>
        <v>002</v>
      </c>
      <c r="D527" s="2" t="s">
        <v>1008</v>
      </c>
      <c r="E527" s="2" t="s">
        <v>1009</v>
      </c>
      <c r="F527" s="2" t="s">
        <v>817</v>
      </c>
      <c r="G527" s="3" t="str">
        <f t="shared" si="31"/>
        <v>4</v>
      </c>
      <c r="H527" s="2" t="s">
        <v>240</v>
      </c>
      <c r="I527" s="2" t="s">
        <v>241</v>
      </c>
      <c r="J527" s="2" t="s">
        <v>1162</v>
      </c>
      <c r="K527" s="2" t="s">
        <v>1163</v>
      </c>
      <c r="L527" s="4" t="s">
        <v>591</v>
      </c>
      <c r="M527" s="2" t="s">
        <v>592</v>
      </c>
      <c r="N527" s="4" t="s">
        <v>509</v>
      </c>
      <c r="O527" s="2" t="s">
        <v>510</v>
      </c>
      <c r="P527" s="5">
        <v>50</v>
      </c>
      <c r="Q527" s="5" t="s">
        <v>19</v>
      </c>
      <c r="R527" s="6">
        <v>744302.6</v>
      </c>
      <c r="S527" s="6">
        <v>6940390.7000000002</v>
      </c>
      <c r="T527" s="7" t="s">
        <v>1010</v>
      </c>
      <c r="U527" s="7" t="s">
        <v>1011</v>
      </c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</row>
    <row r="528" spans="1:158" s="7" customFormat="1" x14ac:dyDescent="0.25">
      <c r="A528" s="2" t="s">
        <v>21</v>
      </c>
      <c r="B528" s="2" t="s">
        <v>22</v>
      </c>
      <c r="C528" s="3" t="str">
        <f t="shared" si="32"/>
        <v>002</v>
      </c>
      <c r="D528" s="2" t="s">
        <v>1008</v>
      </c>
      <c r="E528" s="2" t="s">
        <v>1009</v>
      </c>
      <c r="F528" s="2" t="s">
        <v>817</v>
      </c>
      <c r="G528" s="3" t="str">
        <f t="shared" si="31"/>
        <v>4</v>
      </c>
      <c r="H528" s="2" t="s">
        <v>240</v>
      </c>
      <c r="I528" s="2" t="s">
        <v>241</v>
      </c>
      <c r="J528" s="2" t="s">
        <v>1185</v>
      </c>
      <c r="K528" s="2" t="s">
        <v>1186</v>
      </c>
      <c r="L528" s="4" t="s">
        <v>591</v>
      </c>
      <c r="M528" s="2" t="s">
        <v>592</v>
      </c>
      <c r="N528" s="4" t="s">
        <v>509</v>
      </c>
      <c r="O528" s="2" t="s">
        <v>510</v>
      </c>
      <c r="P528" s="5">
        <v>48</v>
      </c>
      <c r="Q528" s="5" t="s">
        <v>19</v>
      </c>
      <c r="R528" s="6">
        <v>744302.6</v>
      </c>
      <c r="S528" s="6">
        <v>6940390.7000000002</v>
      </c>
      <c r="T528" s="8" t="s">
        <v>1010</v>
      </c>
      <c r="U528" s="8" t="s">
        <v>1011</v>
      </c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</row>
    <row r="529" spans="1:158" s="7" customFormat="1" x14ac:dyDescent="0.25">
      <c r="A529" s="2" t="s">
        <v>21</v>
      </c>
      <c r="B529" s="2" t="s">
        <v>22</v>
      </c>
      <c r="C529" s="3" t="str">
        <f t="shared" si="32"/>
        <v>002</v>
      </c>
      <c r="D529" s="2" t="s">
        <v>974</v>
      </c>
      <c r="E529" s="2" t="s">
        <v>975</v>
      </c>
      <c r="F529" s="2" t="s">
        <v>209</v>
      </c>
      <c r="G529" s="3" t="str">
        <f t="shared" si="31"/>
        <v>4</v>
      </c>
      <c r="H529" s="2" t="s">
        <v>240</v>
      </c>
      <c r="I529" s="2" t="s">
        <v>241</v>
      </c>
      <c r="J529" s="2" t="s">
        <v>1004</v>
      </c>
      <c r="K529" s="2" t="s">
        <v>1005</v>
      </c>
      <c r="L529" s="4" t="s">
        <v>591</v>
      </c>
      <c r="M529" s="2" t="s">
        <v>592</v>
      </c>
      <c r="N529" s="4" t="s">
        <v>509</v>
      </c>
      <c r="O529" s="2" t="s">
        <v>510</v>
      </c>
      <c r="P529" s="5">
        <v>160</v>
      </c>
      <c r="Q529" s="5" t="s">
        <v>19</v>
      </c>
      <c r="R529" s="6">
        <v>721144.6</v>
      </c>
      <c r="S529" s="6">
        <v>6973539</v>
      </c>
      <c r="T529" s="7" t="s">
        <v>978</v>
      </c>
      <c r="U529" s="7" t="s">
        <v>979</v>
      </c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</row>
    <row r="530" spans="1:158" s="7" customFormat="1" x14ac:dyDescent="0.25">
      <c r="A530" s="2" t="s">
        <v>21</v>
      </c>
      <c r="B530" s="2" t="s">
        <v>22</v>
      </c>
      <c r="C530" s="3" t="str">
        <f t="shared" si="32"/>
        <v>002</v>
      </c>
      <c r="D530" s="2" t="s">
        <v>1012</v>
      </c>
      <c r="E530" s="2" t="s">
        <v>305</v>
      </c>
      <c r="F530" s="2" t="s">
        <v>239</v>
      </c>
      <c r="G530" s="3" t="str">
        <f t="shared" si="31"/>
        <v>4</v>
      </c>
      <c r="H530" s="2" t="s">
        <v>240</v>
      </c>
      <c r="I530" s="2" t="s">
        <v>241</v>
      </c>
      <c r="J530" s="2" t="s">
        <v>1004</v>
      </c>
      <c r="K530" s="2" t="s">
        <v>1005</v>
      </c>
      <c r="L530" s="4" t="s">
        <v>591</v>
      </c>
      <c r="M530" s="2" t="s">
        <v>592</v>
      </c>
      <c r="N530" s="4" t="s">
        <v>509</v>
      </c>
      <c r="O530" s="2" t="s">
        <v>510</v>
      </c>
      <c r="P530" s="5">
        <v>69</v>
      </c>
      <c r="Q530" s="5" t="s">
        <v>19</v>
      </c>
      <c r="R530" s="6">
        <v>723519.8</v>
      </c>
      <c r="S530" s="6">
        <v>6919922.7999999998</v>
      </c>
      <c r="T530" s="7" t="s">
        <v>1013</v>
      </c>
      <c r="U530" s="7" t="s">
        <v>1014</v>
      </c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</row>
    <row r="531" spans="1:158" s="7" customFormat="1" x14ac:dyDescent="0.25">
      <c r="A531" s="2" t="s">
        <v>21</v>
      </c>
      <c r="B531" s="2" t="s">
        <v>22</v>
      </c>
      <c r="C531" s="3" t="str">
        <f t="shared" si="32"/>
        <v>002</v>
      </c>
      <c r="D531" s="2" t="s">
        <v>1012</v>
      </c>
      <c r="E531" s="2" t="s">
        <v>305</v>
      </c>
      <c r="F531" s="2" t="s">
        <v>239</v>
      </c>
      <c r="G531" s="3" t="str">
        <f t="shared" si="31"/>
        <v>4</v>
      </c>
      <c r="H531" s="2" t="s">
        <v>240</v>
      </c>
      <c r="I531" s="2" t="s">
        <v>241</v>
      </c>
      <c r="J531" s="2" t="s">
        <v>1162</v>
      </c>
      <c r="K531" s="2" t="s">
        <v>1163</v>
      </c>
      <c r="L531" s="4" t="s">
        <v>591</v>
      </c>
      <c r="M531" s="2" t="s">
        <v>592</v>
      </c>
      <c r="N531" s="4" t="s">
        <v>509</v>
      </c>
      <c r="O531" s="2" t="s">
        <v>510</v>
      </c>
      <c r="P531" s="5">
        <v>32</v>
      </c>
      <c r="Q531" s="5" t="s">
        <v>19</v>
      </c>
      <c r="R531" s="6">
        <v>723519.8</v>
      </c>
      <c r="S531" s="6">
        <v>6919922.7999999998</v>
      </c>
      <c r="T531" s="7" t="s">
        <v>1013</v>
      </c>
      <c r="U531" s="7" t="s">
        <v>1014</v>
      </c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</row>
    <row r="532" spans="1:158" s="7" customFormat="1" x14ac:dyDescent="0.25">
      <c r="A532" s="2" t="s">
        <v>21</v>
      </c>
      <c r="B532" s="2" t="s">
        <v>22</v>
      </c>
      <c r="C532" s="3" t="str">
        <f t="shared" si="32"/>
        <v>002</v>
      </c>
      <c r="D532" s="2" t="s">
        <v>1012</v>
      </c>
      <c r="E532" s="2" t="s">
        <v>305</v>
      </c>
      <c r="F532" s="2" t="s">
        <v>239</v>
      </c>
      <c r="G532" s="3" t="str">
        <f t="shared" si="31"/>
        <v>4</v>
      </c>
      <c r="H532" s="2" t="s">
        <v>240</v>
      </c>
      <c r="I532" s="2" t="s">
        <v>241</v>
      </c>
      <c r="J532" s="2" t="s">
        <v>1185</v>
      </c>
      <c r="K532" s="2" t="s">
        <v>1186</v>
      </c>
      <c r="L532" s="4" t="s">
        <v>591</v>
      </c>
      <c r="M532" s="2" t="s">
        <v>592</v>
      </c>
      <c r="N532" s="4" t="s">
        <v>509</v>
      </c>
      <c r="O532" s="2" t="s">
        <v>510</v>
      </c>
      <c r="P532" s="5">
        <v>94</v>
      </c>
      <c r="Q532" s="5" t="s">
        <v>19</v>
      </c>
      <c r="R532" s="6">
        <v>723519.8</v>
      </c>
      <c r="S532" s="6">
        <v>6919922.7999999998</v>
      </c>
      <c r="T532" s="8" t="s">
        <v>1013</v>
      </c>
      <c r="U532" s="8" t="s">
        <v>1014</v>
      </c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</row>
    <row r="533" spans="1:158" s="7" customFormat="1" x14ac:dyDescent="0.25">
      <c r="A533" s="2" t="s">
        <v>21</v>
      </c>
      <c r="B533" s="2" t="s">
        <v>22</v>
      </c>
      <c r="C533" s="3" t="str">
        <f t="shared" si="32"/>
        <v>002</v>
      </c>
      <c r="D533" s="2" t="s">
        <v>1012</v>
      </c>
      <c r="E533" s="2" t="s">
        <v>305</v>
      </c>
      <c r="F533" s="2" t="s">
        <v>239</v>
      </c>
      <c r="G533" s="3" t="str">
        <f t="shared" si="31"/>
        <v>5</v>
      </c>
      <c r="H533" s="2" t="s">
        <v>390</v>
      </c>
      <c r="I533" s="2" t="s">
        <v>391</v>
      </c>
      <c r="J533" s="2" t="s">
        <v>1286</v>
      </c>
      <c r="K533" s="2" t="s">
        <v>1287</v>
      </c>
      <c r="L533" s="4" t="s">
        <v>591</v>
      </c>
      <c r="M533" s="2" t="s">
        <v>592</v>
      </c>
      <c r="N533" s="4" t="s">
        <v>509</v>
      </c>
      <c r="O533" s="2" t="s">
        <v>510</v>
      </c>
      <c r="P533" s="5">
        <v>29</v>
      </c>
      <c r="Q533" s="5" t="s">
        <v>19</v>
      </c>
      <c r="R533" s="6">
        <v>723519.8</v>
      </c>
      <c r="S533" s="6">
        <v>6919922.7999999998</v>
      </c>
      <c r="T533" s="7" t="s">
        <v>1013</v>
      </c>
      <c r="U533" s="7" t="s">
        <v>1014</v>
      </c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</row>
    <row r="534" spans="1:158" s="7" customFormat="1" x14ac:dyDescent="0.25">
      <c r="A534" s="2" t="s">
        <v>21</v>
      </c>
      <c r="B534" s="2" t="s">
        <v>22</v>
      </c>
      <c r="C534" s="3" t="str">
        <f t="shared" si="32"/>
        <v>002</v>
      </c>
      <c r="D534" s="2" t="s">
        <v>1015</v>
      </c>
      <c r="E534" s="2" t="s">
        <v>1016</v>
      </c>
      <c r="F534" s="2" t="s">
        <v>769</v>
      </c>
      <c r="G534" s="3" t="str">
        <f t="shared" si="31"/>
        <v>4</v>
      </c>
      <c r="H534" s="2" t="s">
        <v>240</v>
      </c>
      <c r="I534" s="2" t="s">
        <v>241</v>
      </c>
      <c r="J534" s="2" t="s">
        <v>1004</v>
      </c>
      <c r="K534" s="2" t="s">
        <v>1005</v>
      </c>
      <c r="L534" s="4" t="s">
        <v>591</v>
      </c>
      <c r="M534" s="2" t="s">
        <v>592</v>
      </c>
      <c r="N534" s="4" t="s">
        <v>509</v>
      </c>
      <c r="O534" s="2" t="s">
        <v>510</v>
      </c>
      <c r="P534" s="5">
        <v>53</v>
      </c>
      <c r="Q534" s="5" t="s">
        <v>19</v>
      </c>
      <c r="R534" s="6">
        <v>777535.1</v>
      </c>
      <c r="S534" s="6">
        <v>6981785.7000000002</v>
      </c>
      <c r="T534" s="7" t="s">
        <v>1017</v>
      </c>
      <c r="U534" s="7" t="s">
        <v>1018</v>
      </c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</row>
    <row r="535" spans="1:158" s="7" customFormat="1" x14ac:dyDescent="0.25">
      <c r="A535" s="2" t="s">
        <v>21</v>
      </c>
      <c r="B535" s="2" t="s">
        <v>22</v>
      </c>
      <c r="C535" s="3" t="str">
        <f t="shared" si="32"/>
        <v>002</v>
      </c>
      <c r="D535" s="2" t="s">
        <v>1015</v>
      </c>
      <c r="E535" s="2" t="s">
        <v>1016</v>
      </c>
      <c r="F535" s="2" t="s">
        <v>769</v>
      </c>
      <c r="G535" s="3" t="str">
        <f t="shared" si="31"/>
        <v>4</v>
      </c>
      <c r="H535" s="2" t="s">
        <v>240</v>
      </c>
      <c r="I535" s="2" t="s">
        <v>241</v>
      </c>
      <c r="J535" s="2" t="s">
        <v>1185</v>
      </c>
      <c r="K535" s="2" t="s">
        <v>1186</v>
      </c>
      <c r="L535" s="4" t="s">
        <v>591</v>
      </c>
      <c r="M535" s="2" t="s">
        <v>592</v>
      </c>
      <c r="N535" s="4" t="s">
        <v>509</v>
      </c>
      <c r="O535" s="2" t="s">
        <v>510</v>
      </c>
      <c r="P535" s="5">
        <v>36</v>
      </c>
      <c r="Q535" s="5" t="s">
        <v>19</v>
      </c>
      <c r="R535" s="6">
        <v>777535.1</v>
      </c>
      <c r="S535" s="6">
        <v>6981785.7000000002</v>
      </c>
      <c r="T535" s="7" t="s">
        <v>1017</v>
      </c>
      <c r="U535" s="7" t="s">
        <v>1018</v>
      </c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</row>
    <row r="536" spans="1:158" s="7" customFormat="1" x14ac:dyDescent="0.25">
      <c r="A536" s="2" t="s">
        <v>62</v>
      </c>
      <c r="B536" s="2" t="s">
        <v>22</v>
      </c>
      <c r="C536" s="3" t="str">
        <f t="shared" si="32"/>
        <v>002</v>
      </c>
      <c r="D536" s="2" t="s">
        <v>911</v>
      </c>
      <c r="E536" s="2" t="s">
        <v>912</v>
      </c>
      <c r="F536" s="2" t="s">
        <v>239</v>
      </c>
      <c r="G536" s="3" t="str">
        <f t="shared" si="31"/>
        <v>4</v>
      </c>
      <c r="H536" s="2" t="s">
        <v>240</v>
      </c>
      <c r="I536" s="2" t="s">
        <v>241</v>
      </c>
      <c r="J536" s="2" t="s">
        <v>1185</v>
      </c>
      <c r="K536" s="2" t="s">
        <v>1186</v>
      </c>
      <c r="L536" s="4" t="s">
        <v>591</v>
      </c>
      <c r="M536" s="2" t="s">
        <v>592</v>
      </c>
      <c r="N536" s="4" t="s">
        <v>509</v>
      </c>
      <c r="O536" s="2" t="s">
        <v>510</v>
      </c>
      <c r="P536" s="5">
        <v>13</v>
      </c>
      <c r="Q536" s="5" t="s">
        <v>19</v>
      </c>
      <c r="R536" s="6">
        <v>724422.3</v>
      </c>
      <c r="S536" s="6">
        <v>6919687.2999999998</v>
      </c>
      <c r="T536" s="7" t="s">
        <v>913</v>
      </c>
      <c r="U536" s="7" t="s">
        <v>914</v>
      </c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</row>
    <row r="537" spans="1:158" s="7" customFormat="1" x14ac:dyDescent="0.25">
      <c r="A537" s="2" t="s">
        <v>62</v>
      </c>
      <c r="B537" s="2" t="s">
        <v>22</v>
      </c>
      <c r="C537" s="3" t="str">
        <f t="shared" si="32"/>
        <v>002</v>
      </c>
      <c r="D537" s="2" t="s">
        <v>911</v>
      </c>
      <c r="E537" s="2" t="s">
        <v>912</v>
      </c>
      <c r="F537" s="2" t="s">
        <v>239</v>
      </c>
      <c r="G537" s="3" t="str">
        <f t="shared" si="31"/>
        <v>5</v>
      </c>
      <c r="H537" s="2" t="s">
        <v>390</v>
      </c>
      <c r="I537" s="2" t="s">
        <v>391</v>
      </c>
      <c r="J537" s="2" t="s">
        <v>1299</v>
      </c>
      <c r="K537" s="2" t="s">
        <v>1300</v>
      </c>
      <c r="L537" s="4" t="s">
        <v>591</v>
      </c>
      <c r="M537" s="2" t="s">
        <v>592</v>
      </c>
      <c r="N537" s="4" t="s">
        <v>509</v>
      </c>
      <c r="O537" s="2" t="s">
        <v>510</v>
      </c>
      <c r="P537" s="5">
        <v>14</v>
      </c>
      <c r="Q537" s="5" t="s">
        <v>19</v>
      </c>
      <c r="R537" s="6">
        <v>724422.3</v>
      </c>
      <c r="S537" s="6">
        <v>6919687.2999999998</v>
      </c>
      <c r="T537" s="8" t="s">
        <v>913</v>
      </c>
      <c r="U537" s="8" t="s">
        <v>914</v>
      </c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</row>
    <row r="538" spans="1:158" s="7" customFormat="1" x14ac:dyDescent="0.25">
      <c r="A538" s="2" t="s">
        <v>21</v>
      </c>
      <c r="B538" s="2" t="s">
        <v>22</v>
      </c>
      <c r="C538" s="3" t="str">
        <f t="shared" si="32"/>
        <v>002</v>
      </c>
      <c r="D538" s="2" t="s">
        <v>1019</v>
      </c>
      <c r="E538" s="2" t="s">
        <v>1020</v>
      </c>
      <c r="F538" s="2" t="s">
        <v>1021</v>
      </c>
      <c r="G538" s="3" t="str">
        <f t="shared" si="31"/>
        <v>4</v>
      </c>
      <c r="H538" s="2" t="s">
        <v>240</v>
      </c>
      <c r="I538" s="2" t="s">
        <v>241</v>
      </c>
      <c r="J538" s="2" t="s">
        <v>1004</v>
      </c>
      <c r="K538" s="2" t="s">
        <v>1005</v>
      </c>
      <c r="L538" s="4" t="s">
        <v>591</v>
      </c>
      <c r="M538" s="2" t="s">
        <v>592</v>
      </c>
      <c r="N538" s="4" t="s">
        <v>509</v>
      </c>
      <c r="O538" s="2" t="s">
        <v>510</v>
      </c>
      <c r="P538" s="5">
        <v>18</v>
      </c>
      <c r="Q538" s="5" t="s">
        <v>19</v>
      </c>
      <c r="R538" s="6">
        <v>745833</v>
      </c>
      <c r="S538" s="6">
        <v>6978604.9000000004</v>
      </c>
      <c r="T538" s="7" t="s">
        <v>1022</v>
      </c>
      <c r="U538" s="7" t="s">
        <v>1023</v>
      </c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</row>
    <row r="539" spans="1:158" s="7" customFormat="1" x14ac:dyDescent="0.25">
      <c r="A539" s="2" t="s">
        <v>21</v>
      </c>
      <c r="B539" s="2" t="s">
        <v>22</v>
      </c>
      <c r="C539" s="3" t="str">
        <f t="shared" si="32"/>
        <v>002</v>
      </c>
      <c r="D539" s="2" t="s">
        <v>1019</v>
      </c>
      <c r="E539" s="2" t="s">
        <v>1020</v>
      </c>
      <c r="F539" s="2" t="s">
        <v>1021</v>
      </c>
      <c r="G539" s="3" t="str">
        <f t="shared" si="31"/>
        <v>4</v>
      </c>
      <c r="H539" s="2" t="s">
        <v>240</v>
      </c>
      <c r="I539" s="2" t="s">
        <v>241</v>
      </c>
      <c r="J539" s="2" t="s">
        <v>1185</v>
      </c>
      <c r="K539" s="2" t="s">
        <v>1186</v>
      </c>
      <c r="L539" s="4" t="s">
        <v>591</v>
      </c>
      <c r="M539" s="2" t="s">
        <v>592</v>
      </c>
      <c r="N539" s="4" t="s">
        <v>509</v>
      </c>
      <c r="O539" s="2" t="s">
        <v>510</v>
      </c>
      <c r="P539" s="5">
        <v>58</v>
      </c>
      <c r="Q539" s="5" t="s">
        <v>19</v>
      </c>
      <c r="R539" s="6">
        <v>745833</v>
      </c>
      <c r="S539" s="6">
        <v>6978604.9000000004</v>
      </c>
      <c r="T539" s="7" t="s">
        <v>1022</v>
      </c>
      <c r="U539" s="7" t="s">
        <v>1023</v>
      </c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</row>
    <row r="540" spans="1:158" s="7" customFormat="1" x14ac:dyDescent="0.25">
      <c r="A540" s="2" t="s">
        <v>62</v>
      </c>
      <c r="B540" s="2" t="s">
        <v>144</v>
      </c>
      <c r="C540" s="3" t="str">
        <f t="shared" si="32"/>
        <v>002</v>
      </c>
      <c r="D540" s="2" t="s">
        <v>671</v>
      </c>
      <c r="E540" s="2" t="s">
        <v>672</v>
      </c>
      <c r="F540" s="2" t="s">
        <v>239</v>
      </c>
      <c r="G540" s="3" t="str">
        <f t="shared" si="31"/>
        <v>3</v>
      </c>
      <c r="H540" s="2" t="s">
        <v>118</v>
      </c>
      <c r="I540" s="2" t="s">
        <v>119</v>
      </c>
      <c r="J540" s="2" t="s">
        <v>663</v>
      </c>
      <c r="K540" s="2" t="s">
        <v>664</v>
      </c>
      <c r="L540" s="4" t="s">
        <v>591</v>
      </c>
      <c r="M540" s="2" t="s">
        <v>592</v>
      </c>
      <c r="N540" s="4" t="s">
        <v>509</v>
      </c>
      <c r="O540" s="2" t="s">
        <v>510</v>
      </c>
      <c r="P540" s="5">
        <v>35</v>
      </c>
      <c r="Q540" s="5" t="s">
        <v>19</v>
      </c>
      <c r="R540" s="6">
        <v>723467</v>
      </c>
      <c r="S540" s="6">
        <v>6919680.2000000002</v>
      </c>
      <c r="T540" s="7" t="s">
        <v>673</v>
      </c>
      <c r="U540" s="7" t="s">
        <v>674</v>
      </c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</row>
    <row r="541" spans="1:158" s="7" customFormat="1" x14ac:dyDescent="0.25">
      <c r="A541" s="2" t="s">
        <v>62</v>
      </c>
      <c r="B541" s="2" t="s">
        <v>22</v>
      </c>
      <c r="C541" s="3" t="str">
        <f t="shared" si="32"/>
        <v>002</v>
      </c>
      <c r="D541" s="2" t="s">
        <v>980</v>
      </c>
      <c r="E541" s="2" t="s">
        <v>981</v>
      </c>
      <c r="F541" s="2" t="s">
        <v>762</v>
      </c>
      <c r="G541" s="3" t="str">
        <f t="shared" si="31"/>
        <v>4</v>
      </c>
      <c r="H541" s="2" t="s">
        <v>240</v>
      </c>
      <c r="I541" s="2" t="s">
        <v>241</v>
      </c>
      <c r="J541" s="2" t="s">
        <v>1162</v>
      </c>
      <c r="K541" s="2" t="s">
        <v>1163</v>
      </c>
      <c r="L541" s="4" t="s">
        <v>591</v>
      </c>
      <c r="M541" s="2" t="s">
        <v>592</v>
      </c>
      <c r="N541" s="4" t="s">
        <v>509</v>
      </c>
      <c r="O541" s="2" t="s">
        <v>510</v>
      </c>
      <c r="P541" s="5">
        <v>49</v>
      </c>
      <c r="Q541" s="5" t="s">
        <v>19</v>
      </c>
      <c r="R541" s="6">
        <v>715362.3</v>
      </c>
      <c r="S541" s="6">
        <v>6946143.0999999996</v>
      </c>
      <c r="T541" s="7" t="s">
        <v>982</v>
      </c>
      <c r="U541" s="7" t="s">
        <v>983</v>
      </c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</row>
    <row r="542" spans="1:158" s="7" customFormat="1" x14ac:dyDescent="0.25">
      <c r="A542" s="2" t="s">
        <v>21</v>
      </c>
      <c r="B542" s="2" t="s">
        <v>22</v>
      </c>
      <c r="C542" s="3" t="str">
        <f t="shared" si="32"/>
        <v>002</v>
      </c>
      <c r="D542" s="2" t="s">
        <v>1024</v>
      </c>
      <c r="E542" s="2" t="s">
        <v>1025</v>
      </c>
      <c r="F542" s="2" t="s">
        <v>762</v>
      </c>
      <c r="G542" s="3" t="str">
        <f t="shared" si="31"/>
        <v>4</v>
      </c>
      <c r="H542" s="2" t="s">
        <v>240</v>
      </c>
      <c r="I542" s="2" t="s">
        <v>241</v>
      </c>
      <c r="J542" s="2" t="s">
        <v>1004</v>
      </c>
      <c r="K542" s="2" t="s">
        <v>1005</v>
      </c>
      <c r="L542" s="4" t="s">
        <v>591</v>
      </c>
      <c r="M542" s="2" t="s">
        <v>592</v>
      </c>
      <c r="N542" s="4" t="s">
        <v>509</v>
      </c>
      <c r="O542" s="2" t="s">
        <v>510</v>
      </c>
      <c r="P542" s="5">
        <v>158</v>
      </c>
      <c r="Q542" s="5" t="s">
        <v>19</v>
      </c>
      <c r="R542" s="6">
        <v>715357.7</v>
      </c>
      <c r="S542" s="6">
        <v>6946927.7999999998</v>
      </c>
      <c r="T542" s="7" t="s">
        <v>1026</v>
      </c>
      <c r="U542" s="7" t="s">
        <v>1027</v>
      </c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</row>
    <row r="543" spans="1:158" s="7" customFormat="1" x14ac:dyDescent="0.25">
      <c r="A543" s="2" t="s">
        <v>21</v>
      </c>
      <c r="B543" s="2" t="s">
        <v>22</v>
      </c>
      <c r="C543" s="3" t="str">
        <f t="shared" si="32"/>
        <v>002</v>
      </c>
      <c r="D543" s="2" t="s">
        <v>1024</v>
      </c>
      <c r="E543" s="2" t="s">
        <v>1025</v>
      </c>
      <c r="F543" s="2" t="s">
        <v>762</v>
      </c>
      <c r="G543" s="3" t="str">
        <f t="shared" si="31"/>
        <v>4</v>
      </c>
      <c r="H543" s="2" t="s">
        <v>240</v>
      </c>
      <c r="I543" s="2" t="s">
        <v>241</v>
      </c>
      <c r="J543" s="2" t="s">
        <v>1185</v>
      </c>
      <c r="K543" s="2" t="s">
        <v>1186</v>
      </c>
      <c r="L543" s="4" t="s">
        <v>591</v>
      </c>
      <c r="M543" s="2" t="s">
        <v>592</v>
      </c>
      <c r="N543" s="4" t="s">
        <v>509</v>
      </c>
      <c r="O543" s="2" t="s">
        <v>510</v>
      </c>
      <c r="P543" s="5">
        <v>51</v>
      </c>
      <c r="Q543" s="5" t="s">
        <v>19</v>
      </c>
      <c r="R543" s="6">
        <v>715357.7</v>
      </c>
      <c r="S543" s="6">
        <v>6946927.7999999998</v>
      </c>
      <c r="T543" s="7" t="s">
        <v>1026</v>
      </c>
      <c r="U543" s="7" t="s">
        <v>1027</v>
      </c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</row>
    <row r="544" spans="1:158" s="7" customFormat="1" x14ac:dyDescent="0.25">
      <c r="A544" s="2" t="s">
        <v>21</v>
      </c>
      <c r="B544" s="2" t="s">
        <v>22</v>
      </c>
      <c r="C544" s="3" t="str">
        <f t="shared" si="32"/>
        <v>002</v>
      </c>
      <c r="D544" s="2" t="s">
        <v>1024</v>
      </c>
      <c r="E544" s="2" t="s">
        <v>1025</v>
      </c>
      <c r="F544" s="2" t="s">
        <v>762</v>
      </c>
      <c r="G544" s="3" t="str">
        <f t="shared" ref="G544:G607" si="33">+LEFT(J544,1)</f>
        <v>5</v>
      </c>
      <c r="H544" s="2" t="s">
        <v>390</v>
      </c>
      <c r="I544" s="2" t="s">
        <v>391</v>
      </c>
      <c r="J544" s="2" t="s">
        <v>1286</v>
      </c>
      <c r="K544" s="2" t="s">
        <v>1287</v>
      </c>
      <c r="L544" s="4" t="s">
        <v>591</v>
      </c>
      <c r="M544" s="2" t="s">
        <v>592</v>
      </c>
      <c r="N544" s="4" t="s">
        <v>509</v>
      </c>
      <c r="O544" s="2" t="s">
        <v>510</v>
      </c>
      <c r="P544" s="5">
        <v>26</v>
      </c>
      <c r="Q544" s="5" t="s">
        <v>19</v>
      </c>
      <c r="R544" s="6">
        <v>715357.7</v>
      </c>
      <c r="S544" s="6">
        <v>6946927.7999999998</v>
      </c>
      <c r="T544" s="7" t="s">
        <v>1026</v>
      </c>
      <c r="U544" s="7" t="s">
        <v>1027</v>
      </c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</row>
    <row r="545" spans="1:158" s="7" customFormat="1" x14ac:dyDescent="0.25">
      <c r="A545" s="2" t="s">
        <v>21</v>
      </c>
      <c r="B545" s="2" t="s">
        <v>22</v>
      </c>
      <c r="C545" s="3" t="str">
        <f t="shared" si="32"/>
        <v>008</v>
      </c>
      <c r="D545" s="2" t="s">
        <v>675</v>
      </c>
      <c r="E545" s="2" t="s">
        <v>676</v>
      </c>
      <c r="F545" s="2" t="s">
        <v>248</v>
      </c>
      <c r="G545" s="3" t="str">
        <f t="shared" si="33"/>
        <v>3</v>
      </c>
      <c r="H545" s="2" t="s">
        <v>118</v>
      </c>
      <c r="I545" s="2" t="s">
        <v>119</v>
      </c>
      <c r="J545" s="2" t="s">
        <v>663</v>
      </c>
      <c r="K545" s="2" t="s">
        <v>664</v>
      </c>
      <c r="L545" s="4" t="s">
        <v>591</v>
      </c>
      <c r="M545" s="2" t="s">
        <v>592</v>
      </c>
      <c r="N545" s="4" t="s">
        <v>509</v>
      </c>
      <c r="O545" s="2" t="s">
        <v>510</v>
      </c>
      <c r="P545" s="5">
        <v>59</v>
      </c>
      <c r="Q545" s="5" t="s">
        <v>19</v>
      </c>
      <c r="R545" s="6">
        <v>822721.1</v>
      </c>
      <c r="S545" s="6">
        <v>6965768.2999999998</v>
      </c>
      <c r="T545" s="7" t="s">
        <v>677</v>
      </c>
      <c r="U545" s="7" t="s">
        <v>678</v>
      </c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</row>
    <row r="546" spans="1:158" s="7" customFormat="1" x14ac:dyDescent="0.25">
      <c r="A546" s="2" t="s">
        <v>21</v>
      </c>
      <c r="B546" s="2" t="s">
        <v>22</v>
      </c>
      <c r="C546" s="3" t="str">
        <f t="shared" si="32"/>
        <v>008</v>
      </c>
      <c r="D546" s="2" t="s">
        <v>675</v>
      </c>
      <c r="E546" s="2" t="s">
        <v>676</v>
      </c>
      <c r="F546" s="2" t="s">
        <v>248</v>
      </c>
      <c r="G546" s="3" t="str">
        <f t="shared" si="33"/>
        <v>4</v>
      </c>
      <c r="H546" s="2" t="s">
        <v>240</v>
      </c>
      <c r="I546" s="2" t="s">
        <v>241</v>
      </c>
      <c r="J546" s="2" t="s">
        <v>1004</v>
      </c>
      <c r="K546" s="2" t="s">
        <v>1005</v>
      </c>
      <c r="L546" s="4" t="s">
        <v>591</v>
      </c>
      <c r="M546" s="2" t="s">
        <v>592</v>
      </c>
      <c r="N546" s="4" t="s">
        <v>509</v>
      </c>
      <c r="O546" s="2" t="s">
        <v>510</v>
      </c>
      <c r="P546" s="5">
        <v>50</v>
      </c>
      <c r="Q546" s="5" t="s">
        <v>19</v>
      </c>
      <c r="R546" s="6">
        <v>822721.1</v>
      </c>
      <c r="S546" s="6">
        <v>6965768.2999999998</v>
      </c>
      <c r="T546" s="7" t="s">
        <v>677</v>
      </c>
      <c r="U546" s="7" t="s">
        <v>678</v>
      </c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</row>
    <row r="547" spans="1:158" s="7" customFormat="1" x14ac:dyDescent="0.25">
      <c r="A547" s="2" t="s">
        <v>21</v>
      </c>
      <c r="B547" s="2" t="s">
        <v>22</v>
      </c>
      <c r="C547" s="3" t="str">
        <f t="shared" si="32"/>
        <v>008</v>
      </c>
      <c r="D547" s="2" t="s">
        <v>675</v>
      </c>
      <c r="E547" s="2" t="s">
        <v>676</v>
      </c>
      <c r="F547" s="2" t="s">
        <v>248</v>
      </c>
      <c r="G547" s="3" t="str">
        <f t="shared" si="33"/>
        <v>4</v>
      </c>
      <c r="H547" s="2" t="s">
        <v>240</v>
      </c>
      <c r="I547" s="2" t="s">
        <v>241</v>
      </c>
      <c r="J547" s="2" t="s">
        <v>1162</v>
      </c>
      <c r="K547" s="2" t="s">
        <v>1163</v>
      </c>
      <c r="L547" s="4" t="s">
        <v>591</v>
      </c>
      <c r="M547" s="2" t="s">
        <v>592</v>
      </c>
      <c r="N547" s="4" t="s">
        <v>509</v>
      </c>
      <c r="O547" s="2" t="s">
        <v>510</v>
      </c>
      <c r="P547" s="5">
        <v>46</v>
      </c>
      <c r="Q547" s="5" t="s">
        <v>19</v>
      </c>
      <c r="R547" s="6">
        <v>822721.1</v>
      </c>
      <c r="S547" s="6">
        <v>6965768.2999999998</v>
      </c>
      <c r="T547" s="7" t="s">
        <v>677</v>
      </c>
      <c r="U547" s="7" t="s">
        <v>678</v>
      </c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</row>
    <row r="548" spans="1:158" s="7" customFormat="1" x14ac:dyDescent="0.25">
      <c r="A548" s="2" t="s">
        <v>21</v>
      </c>
      <c r="B548" s="2" t="s">
        <v>22</v>
      </c>
      <c r="C548" s="3" t="str">
        <f t="shared" si="32"/>
        <v>008</v>
      </c>
      <c r="D548" s="2" t="s">
        <v>675</v>
      </c>
      <c r="E548" s="2" t="s">
        <v>676</v>
      </c>
      <c r="F548" s="2" t="s">
        <v>248</v>
      </c>
      <c r="G548" s="3" t="str">
        <f t="shared" si="33"/>
        <v>4</v>
      </c>
      <c r="H548" s="2" t="s">
        <v>240</v>
      </c>
      <c r="I548" s="2" t="s">
        <v>241</v>
      </c>
      <c r="J548" s="2" t="s">
        <v>1185</v>
      </c>
      <c r="K548" s="2" t="s">
        <v>1186</v>
      </c>
      <c r="L548" s="4" t="s">
        <v>591</v>
      </c>
      <c r="M548" s="2" t="s">
        <v>592</v>
      </c>
      <c r="N548" s="4" t="s">
        <v>509</v>
      </c>
      <c r="O548" s="2" t="s">
        <v>510</v>
      </c>
      <c r="P548" s="5">
        <v>82</v>
      </c>
      <c r="Q548" s="5" t="s">
        <v>19</v>
      </c>
      <c r="R548" s="6">
        <v>822721.1</v>
      </c>
      <c r="S548" s="6">
        <v>6965768.2999999998</v>
      </c>
      <c r="T548" s="7" t="s">
        <v>677</v>
      </c>
      <c r="U548" s="7" t="s">
        <v>678</v>
      </c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</row>
    <row r="549" spans="1:158" s="7" customFormat="1" x14ac:dyDescent="0.25">
      <c r="A549" s="2" t="s">
        <v>21</v>
      </c>
      <c r="B549" s="2" t="s">
        <v>22</v>
      </c>
      <c r="C549" s="3" t="str">
        <f t="shared" si="32"/>
        <v>008</v>
      </c>
      <c r="D549" s="2" t="s">
        <v>675</v>
      </c>
      <c r="E549" s="2" t="s">
        <v>676</v>
      </c>
      <c r="F549" s="2" t="s">
        <v>248</v>
      </c>
      <c r="G549" s="3" t="str">
        <f t="shared" si="33"/>
        <v>5</v>
      </c>
      <c r="H549" s="2" t="s">
        <v>390</v>
      </c>
      <c r="I549" s="2" t="s">
        <v>391</v>
      </c>
      <c r="J549" s="2" t="s">
        <v>1286</v>
      </c>
      <c r="K549" s="2" t="s">
        <v>1287</v>
      </c>
      <c r="L549" s="4" t="s">
        <v>591</v>
      </c>
      <c r="M549" s="2" t="s">
        <v>592</v>
      </c>
      <c r="N549" s="4" t="s">
        <v>509</v>
      </c>
      <c r="O549" s="2" t="s">
        <v>510</v>
      </c>
      <c r="P549" s="5">
        <v>31</v>
      </c>
      <c r="Q549" s="5" t="s">
        <v>19</v>
      </c>
      <c r="R549" s="6">
        <v>822721.1</v>
      </c>
      <c r="S549" s="6">
        <v>6965768.2999999998</v>
      </c>
      <c r="T549" s="7" t="s">
        <v>677</v>
      </c>
      <c r="U549" s="7" t="s">
        <v>678</v>
      </c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</row>
    <row r="550" spans="1:158" s="7" customFormat="1" x14ac:dyDescent="0.25">
      <c r="A550" s="2" t="s">
        <v>21</v>
      </c>
      <c r="B550" s="2" t="s">
        <v>22</v>
      </c>
      <c r="C550" s="3" t="str">
        <f t="shared" si="32"/>
        <v>008</v>
      </c>
      <c r="D550" s="2" t="s">
        <v>675</v>
      </c>
      <c r="E550" s="2" t="s">
        <v>676</v>
      </c>
      <c r="F550" s="2" t="s">
        <v>248</v>
      </c>
      <c r="G550" s="3" t="str">
        <f t="shared" si="33"/>
        <v>5</v>
      </c>
      <c r="H550" s="2" t="s">
        <v>390</v>
      </c>
      <c r="I550" s="2" t="s">
        <v>391</v>
      </c>
      <c r="J550" s="2" t="s">
        <v>1303</v>
      </c>
      <c r="K550" s="2" t="s">
        <v>1304</v>
      </c>
      <c r="L550" s="4" t="s">
        <v>591</v>
      </c>
      <c r="M550" s="2" t="s">
        <v>592</v>
      </c>
      <c r="N550" s="4" t="s">
        <v>509</v>
      </c>
      <c r="O550" s="2" t="s">
        <v>510</v>
      </c>
      <c r="P550" s="5">
        <v>26</v>
      </c>
      <c r="Q550" s="5" t="s">
        <v>19</v>
      </c>
      <c r="R550" s="6">
        <v>822721.1</v>
      </c>
      <c r="S550" s="6">
        <v>6965768.2999999998</v>
      </c>
      <c r="T550" s="8" t="s">
        <v>677</v>
      </c>
      <c r="U550" s="8" t="s">
        <v>678</v>
      </c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</row>
    <row r="551" spans="1:158" s="7" customFormat="1" x14ac:dyDescent="0.25">
      <c r="A551" s="2" t="s">
        <v>21</v>
      </c>
      <c r="B551" s="2" t="s">
        <v>144</v>
      </c>
      <c r="C551" s="3" t="str">
        <f t="shared" si="32"/>
        <v>008</v>
      </c>
      <c r="D551" s="2" t="s">
        <v>772</v>
      </c>
      <c r="E551" s="2" t="s">
        <v>773</v>
      </c>
      <c r="F551" s="2" t="s">
        <v>248</v>
      </c>
      <c r="G551" s="3" t="str">
        <f t="shared" si="33"/>
        <v>3</v>
      </c>
      <c r="H551" s="2" t="s">
        <v>118</v>
      </c>
      <c r="I551" s="2" t="s">
        <v>119</v>
      </c>
      <c r="J551" s="2" t="s">
        <v>763</v>
      </c>
      <c r="K551" s="2" t="s">
        <v>764</v>
      </c>
      <c r="L551" s="4" t="s">
        <v>591</v>
      </c>
      <c r="M551" s="2" t="s">
        <v>592</v>
      </c>
      <c r="N551" s="4" t="s">
        <v>509</v>
      </c>
      <c r="O551" s="2" t="s">
        <v>510</v>
      </c>
      <c r="P551" s="5">
        <v>61</v>
      </c>
      <c r="Q551" s="5" t="s">
        <v>19</v>
      </c>
      <c r="R551" s="6">
        <v>823401.9</v>
      </c>
      <c r="S551" s="6">
        <v>6963835.5</v>
      </c>
      <c r="T551" s="7" t="s">
        <v>774</v>
      </c>
      <c r="U551" s="7" t="s">
        <v>775</v>
      </c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</row>
    <row r="552" spans="1:158" s="7" customFormat="1" x14ac:dyDescent="0.25">
      <c r="A552" s="2" t="s">
        <v>21</v>
      </c>
      <c r="B552" s="2" t="s">
        <v>50</v>
      </c>
      <c r="C552" s="3" t="str">
        <f t="shared" si="32"/>
        <v>008</v>
      </c>
      <c r="D552" s="2" t="s">
        <v>1028</v>
      </c>
      <c r="E552" s="2" t="s">
        <v>1029</v>
      </c>
      <c r="F552" s="2" t="s">
        <v>1030</v>
      </c>
      <c r="G552" s="3" t="str">
        <f t="shared" si="33"/>
        <v>4</v>
      </c>
      <c r="H552" s="2" t="s">
        <v>240</v>
      </c>
      <c r="I552" s="2" t="s">
        <v>241</v>
      </c>
      <c r="J552" s="2" t="s">
        <v>1004</v>
      </c>
      <c r="K552" s="2" t="s">
        <v>1005</v>
      </c>
      <c r="L552" s="4" t="s">
        <v>591</v>
      </c>
      <c r="M552" s="2" t="s">
        <v>592</v>
      </c>
      <c r="N552" s="4" t="s">
        <v>509</v>
      </c>
      <c r="O552" s="2" t="s">
        <v>510</v>
      </c>
      <c r="P552" s="5">
        <v>52</v>
      </c>
      <c r="Q552" s="5" t="s">
        <v>19</v>
      </c>
      <c r="R552" s="6">
        <v>799393</v>
      </c>
      <c r="S552" s="6">
        <v>6936104.7000000002</v>
      </c>
      <c r="T552" s="7" t="s">
        <v>1031</v>
      </c>
      <c r="U552" s="7" t="s">
        <v>1032</v>
      </c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</row>
    <row r="553" spans="1:158" s="7" customFormat="1" x14ac:dyDescent="0.25">
      <c r="A553" s="2" t="s">
        <v>21</v>
      </c>
      <c r="B553" s="2" t="s">
        <v>50</v>
      </c>
      <c r="C553" s="3" t="str">
        <f t="shared" si="32"/>
        <v>008</v>
      </c>
      <c r="D553" s="2" t="s">
        <v>1028</v>
      </c>
      <c r="E553" s="2" t="s">
        <v>1029</v>
      </c>
      <c r="F553" s="2" t="s">
        <v>1030</v>
      </c>
      <c r="G553" s="3" t="str">
        <f t="shared" si="33"/>
        <v>4</v>
      </c>
      <c r="H553" s="2" t="s">
        <v>240</v>
      </c>
      <c r="I553" s="2" t="s">
        <v>241</v>
      </c>
      <c r="J553" s="2" t="s">
        <v>1162</v>
      </c>
      <c r="K553" s="2" t="s">
        <v>1163</v>
      </c>
      <c r="L553" s="4" t="s">
        <v>591</v>
      </c>
      <c r="M553" s="2" t="s">
        <v>592</v>
      </c>
      <c r="N553" s="4" t="s">
        <v>509</v>
      </c>
      <c r="O553" s="2" t="s">
        <v>510</v>
      </c>
      <c r="P553" s="5">
        <v>39</v>
      </c>
      <c r="Q553" s="5" t="s">
        <v>19</v>
      </c>
      <c r="R553" s="6">
        <v>799393</v>
      </c>
      <c r="S553" s="6">
        <v>6936104.7000000002</v>
      </c>
      <c r="T553" s="7" t="s">
        <v>1031</v>
      </c>
      <c r="U553" s="7" t="s">
        <v>1032</v>
      </c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</row>
    <row r="554" spans="1:158" s="7" customFormat="1" x14ac:dyDescent="0.25">
      <c r="A554" s="2" t="s">
        <v>21</v>
      </c>
      <c r="B554" s="2" t="s">
        <v>144</v>
      </c>
      <c r="C554" s="3" t="str">
        <f t="shared" si="32"/>
        <v>008</v>
      </c>
      <c r="D554" s="2" t="s">
        <v>679</v>
      </c>
      <c r="E554" s="2" t="s">
        <v>680</v>
      </c>
      <c r="F554" s="2" t="s">
        <v>458</v>
      </c>
      <c r="G554" s="3" t="str">
        <f t="shared" si="33"/>
        <v>3</v>
      </c>
      <c r="H554" s="2" t="s">
        <v>118</v>
      </c>
      <c r="I554" s="2" t="s">
        <v>119</v>
      </c>
      <c r="J554" s="2" t="s">
        <v>663</v>
      </c>
      <c r="K554" s="2" t="s">
        <v>664</v>
      </c>
      <c r="L554" s="4" t="s">
        <v>591</v>
      </c>
      <c r="M554" s="2" t="s">
        <v>592</v>
      </c>
      <c r="N554" s="4" t="s">
        <v>509</v>
      </c>
      <c r="O554" s="2" t="s">
        <v>510</v>
      </c>
      <c r="P554" s="5">
        <v>62</v>
      </c>
      <c r="Q554" s="5" t="s">
        <v>19</v>
      </c>
      <c r="R554" s="6">
        <v>840517.5</v>
      </c>
      <c r="S554" s="6">
        <v>6956540.0999999996</v>
      </c>
      <c r="T554" s="7" t="s">
        <v>681</v>
      </c>
      <c r="U554" s="7" t="s">
        <v>682</v>
      </c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</row>
    <row r="555" spans="1:158" s="7" customFormat="1" x14ac:dyDescent="0.25">
      <c r="A555" s="2" t="s">
        <v>21</v>
      </c>
      <c r="B555" s="2" t="s">
        <v>144</v>
      </c>
      <c r="C555" s="3" t="str">
        <f t="shared" si="32"/>
        <v>008</v>
      </c>
      <c r="D555" s="2" t="s">
        <v>679</v>
      </c>
      <c r="E555" s="2" t="s">
        <v>680</v>
      </c>
      <c r="F555" s="2" t="s">
        <v>458</v>
      </c>
      <c r="G555" s="3" t="str">
        <f t="shared" si="33"/>
        <v>3</v>
      </c>
      <c r="H555" s="2" t="s">
        <v>118</v>
      </c>
      <c r="I555" s="2" t="s">
        <v>119</v>
      </c>
      <c r="J555" s="2" t="s">
        <v>818</v>
      </c>
      <c r="K555" s="2" t="s">
        <v>819</v>
      </c>
      <c r="L555" s="4" t="s">
        <v>591</v>
      </c>
      <c r="M555" s="2" t="s">
        <v>592</v>
      </c>
      <c r="N555" s="4" t="s">
        <v>509</v>
      </c>
      <c r="O555" s="2" t="s">
        <v>510</v>
      </c>
      <c r="P555" s="5">
        <v>43</v>
      </c>
      <c r="Q555" s="5" t="s">
        <v>19</v>
      </c>
      <c r="R555" s="6">
        <v>840517.5</v>
      </c>
      <c r="S555" s="6">
        <v>6956540.0999999996</v>
      </c>
      <c r="T555" s="7" t="s">
        <v>681</v>
      </c>
      <c r="U555" s="7" t="s">
        <v>682</v>
      </c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</row>
    <row r="556" spans="1:158" s="8" customFormat="1" x14ac:dyDescent="0.25">
      <c r="A556" s="2" t="s">
        <v>21</v>
      </c>
      <c r="B556" s="2" t="s">
        <v>22</v>
      </c>
      <c r="C556" s="3" t="str">
        <f t="shared" si="32"/>
        <v>008</v>
      </c>
      <c r="D556" s="2" t="s">
        <v>456</v>
      </c>
      <c r="E556" s="2" t="s">
        <v>457</v>
      </c>
      <c r="F556" s="2" t="s">
        <v>458</v>
      </c>
      <c r="G556" s="3" t="str">
        <f t="shared" si="33"/>
        <v>5</v>
      </c>
      <c r="H556" s="2" t="s">
        <v>390</v>
      </c>
      <c r="I556" s="2" t="s">
        <v>391</v>
      </c>
      <c r="J556" s="2" t="s">
        <v>1301</v>
      </c>
      <c r="K556" s="2" t="s">
        <v>1302</v>
      </c>
      <c r="L556" s="4" t="s">
        <v>591</v>
      </c>
      <c r="M556" s="2" t="s">
        <v>592</v>
      </c>
      <c r="N556" s="4" t="s">
        <v>509</v>
      </c>
      <c r="O556" s="2" t="s">
        <v>510</v>
      </c>
      <c r="P556" s="5">
        <v>23</v>
      </c>
      <c r="Q556" s="5" t="s">
        <v>19</v>
      </c>
      <c r="R556" s="6">
        <v>839528.4</v>
      </c>
      <c r="S556" s="6">
        <v>6957363.5</v>
      </c>
      <c r="T556" s="7" t="s">
        <v>461</v>
      </c>
      <c r="U556" s="7" t="s">
        <v>462</v>
      </c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</row>
    <row r="557" spans="1:158" s="8" customFormat="1" x14ac:dyDescent="0.25">
      <c r="A557" s="2" t="s">
        <v>21</v>
      </c>
      <c r="B557" s="2" t="s">
        <v>22</v>
      </c>
      <c r="C557" s="3" t="str">
        <f t="shared" si="32"/>
        <v>008</v>
      </c>
      <c r="D557" s="2" t="s">
        <v>1033</v>
      </c>
      <c r="E557" s="2" t="s">
        <v>1034</v>
      </c>
      <c r="F557" s="2" t="s">
        <v>458</v>
      </c>
      <c r="G557" s="3" t="str">
        <f t="shared" si="33"/>
        <v>4</v>
      </c>
      <c r="H557" s="2" t="s">
        <v>240</v>
      </c>
      <c r="I557" s="2" t="s">
        <v>241</v>
      </c>
      <c r="J557" s="2" t="s">
        <v>1004</v>
      </c>
      <c r="K557" s="2" t="s">
        <v>1005</v>
      </c>
      <c r="L557" s="4" t="s">
        <v>591</v>
      </c>
      <c r="M557" s="2" t="s">
        <v>592</v>
      </c>
      <c r="N557" s="4" t="s">
        <v>509</v>
      </c>
      <c r="O557" s="2" t="s">
        <v>510</v>
      </c>
      <c r="P557" s="5">
        <v>95</v>
      </c>
      <c r="Q557" s="5" t="s">
        <v>19</v>
      </c>
      <c r="R557" s="6">
        <v>840517.7</v>
      </c>
      <c r="S557" s="6">
        <v>6957734.4000000004</v>
      </c>
      <c r="T557" s="7" t="s">
        <v>1035</v>
      </c>
      <c r="U557" s="7" t="s">
        <v>1036</v>
      </c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</row>
    <row r="558" spans="1:158" s="8" customFormat="1" x14ac:dyDescent="0.25">
      <c r="A558" s="2" t="s">
        <v>62</v>
      </c>
      <c r="B558" s="2" t="s">
        <v>50</v>
      </c>
      <c r="C558" s="3" t="str">
        <f t="shared" si="32"/>
        <v>008</v>
      </c>
      <c r="D558" s="2" t="s">
        <v>1037</v>
      </c>
      <c r="E558" s="2" t="s">
        <v>1038</v>
      </c>
      <c r="F558" s="2" t="s">
        <v>248</v>
      </c>
      <c r="G558" s="3" t="str">
        <f t="shared" si="33"/>
        <v>4</v>
      </c>
      <c r="H558" s="2" t="s">
        <v>240</v>
      </c>
      <c r="I558" s="2" t="s">
        <v>241</v>
      </c>
      <c r="J558" s="2" t="s">
        <v>1004</v>
      </c>
      <c r="K558" s="2" t="s">
        <v>1005</v>
      </c>
      <c r="L558" s="4" t="s">
        <v>591</v>
      </c>
      <c r="M558" s="2" t="s">
        <v>592</v>
      </c>
      <c r="N558" s="4" t="s">
        <v>509</v>
      </c>
      <c r="O558" s="2" t="s">
        <v>510</v>
      </c>
      <c r="P558" s="5">
        <v>61</v>
      </c>
      <c r="Q558" s="5" t="s">
        <v>19</v>
      </c>
      <c r="R558" s="6">
        <v>824142.8</v>
      </c>
      <c r="S558" s="6">
        <v>6964993.5999999996</v>
      </c>
      <c r="T558" s="7" t="s">
        <v>1039</v>
      </c>
      <c r="U558" s="7" t="s">
        <v>1040</v>
      </c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</row>
    <row r="559" spans="1:158" s="8" customFormat="1" x14ac:dyDescent="0.25">
      <c r="A559" s="2" t="s">
        <v>62</v>
      </c>
      <c r="B559" s="2" t="s">
        <v>22</v>
      </c>
      <c r="C559" s="3" t="str">
        <f t="shared" si="32"/>
        <v>008</v>
      </c>
      <c r="D559" s="2" t="s">
        <v>1187</v>
      </c>
      <c r="E559" s="2" t="s">
        <v>1178</v>
      </c>
      <c r="F559" s="2" t="s">
        <v>1188</v>
      </c>
      <c r="G559" s="3" t="str">
        <f t="shared" si="33"/>
        <v>4</v>
      </c>
      <c r="H559" s="2" t="s">
        <v>240</v>
      </c>
      <c r="I559" s="2" t="s">
        <v>241</v>
      </c>
      <c r="J559" s="2" t="s">
        <v>1185</v>
      </c>
      <c r="K559" s="2" t="s">
        <v>1186</v>
      </c>
      <c r="L559" s="4" t="s">
        <v>591</v>
      </c>
      <c r="M559" s="2" t="s">
        <v>592</v>
      </c>
      <c r="N559" s="4" t="s">
        <v>509</v>
      </c>
      <c r="O559" s="2" t="s">
        <v>510</v>
      </c>
      <c r="P559" s="5">
        <v>15</v>
      </c>
      <c r="Q559" s="5" t="s">
        <v>19</v>
      </c>
      <c r="R559" s="6">
        <v>823285.2</v>
      </c>
      <c r="S559" s="6">
        <v>6923322.5</v>
      </c>
      <c r="T559" s="7" t="s">
        <v>1189</v>
      </c>
      <c r="U559" s="7" t="s">
        <v>1190</v>
      </c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</row>
    <row r="560" spans="1:158" s="8" customFormat="1" x14ac:dyDescent="0.25">
      <c r="A560" s="2" t="s">
        <v>62</v>
      </c>
      <c r="B560" s="2" t="s">
        <v>22</v>
      </c>
      <c r="C560" s="3" t="str">
        <f t="shared" si="32"/>
        <v>008</v>
      </c>
      <c r="D560" s="2" t="s">
        <v>1187</v>
      </c>
      <c r="E560" s="2" t="s">
        <v>1178</v>
      </c>
      <c r="F560" s="2" t="s">
        <v>1188</v>
      </c>
      <c r="G560" s="3" t="str">
        <f t="shared" si="33"/>
        <v>5</v>
      </c>
      <c r="H560" s="2" t="s">
        <v>390</v>
      </c>
      <c r="I560" s="2" t="s">
        <v>391</v>
      </c>
      <c r="J560" s="2" t="s">
        <v>1286</v>
      </c>
      <c r="K560" s="2" t="s">
        <v>1287</v>
      </c>
      <c r="L560" s="4" t="s">
        <v>591</v>
      </c>
      <c r="M560" s="2" t="s">
        <v>592</v>
      </c>
      <c r="N560" s="4" t="s">
        <v>509</v>
      </c>
      <c r="O560" s="2" t="s">
        <v>510</v>
      </c>
      <c r="P560" s="5">
        <v>20</v>
      </c>
      <c r="Q560" s="5" t="s">
        <v>19</v>
      </c>
      <c r="R560" s="6">
        <v>823285.2</v>
      </c>
      <c r="S560" s="6">
        <v>6923322.5</v>
      </c>
      <c r="T560" s="7" t="s">
        <v>1189</v>
      </c>
      <c r="U560" s="7" t="s">
        <v>1190</v>
      </c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</row>
    <row r="561" spans="1:158" s="8" customFormat="1" x14ac:dyDescent="0.25">
      <c r="A561" s="2" t="s">
        <v>62</v>
      </c>
      <c r="B561" s="2" t="s">
        <v>63</v>
      </c>
      <c r="C561" s="3" t="str">
        <f t="shared" si="32"/>
        <v>008</v>
      </c>
      <c r="D561" s="2" t="s">
        <v>548</v>
      </c>
      <c r="E561" s="2" t="s">
        <v>549</v>
      </c>
      <c r="F561" s="2" t="s">
        <v>248</v>
      </c>
      <c r="G561" s="3" t="str">
        <f t="shared" si="33"/>
        <v>4</v>
      </c>
      <c r="H561" s="2" t="s">
        <v>240</v>
      </c>
      <c r="I561" s="2" t="s">
        <v>241</v>
      </c>
      <c r="J561" s="2" t="s">
        <v>1004</v>
      </c>
      <c r="K561" s="2" t="s">
        <v>1005</v>
      </c>
      <c r="L561" s="4" t="s">
        <v>591</v>
      </c>
      <c r="M561" s="2" t="s">
        <v>592</v>
      </c>
      <c r="N561" s="4" t="s">
        <v>509</v>
      </c>
      <c r="O561" s="2" t="s">
        <v>510</v>
      </c>
      <c r="P561" s="5" t="s">
        <v>19</v>
      </c>
      <c r="Q561" s="5">
        <v>50</v>
      </c>
      <c r="R561" s="6">
        <v>823241.2</v>
      </c>
      <c r="S561" s="6">
        <v>6964928</v>
      </c>
      <c r="T561" s="7" t="s">
        <v>552</v>
      </c>
      <c r="U561" s="7" t="s">
        <v>553</v>
      </c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</row>
    <row r="562" spans="1:158" s="7" customFormat="1" x14ac:dyDescent="0.25">
      <c r="A562" s="2" t="s">
        <v>62</v>
      </c>
      <c r="B562" s="2" t="s">
        <v>63</v>
      </c>
      <c r="C562" s="3" t="str">
        <f t="shared" si="32"/>
        <v>008</v>
      </c>
      <c r="D562" s="2" t="s">
        <v>548</v>
      </c>
      <c r="E562" s="2" t="s">
        <v>549</v>
      </c>
      <c r="F562" s="2" t="s">
        <v>248</v>
      </c>
      <c r="G562" s="3" t="str">
        <f t="shared" si="33"/>
        <v>5</v>
      </c>
      <c r="H562" s="2" t="s">
        <v>390</v>
      </c>
      <c r="I562" s="2" t="s">
        <v>391</v>
      </c>
      <c r="J562" s="2" t="s">
        <v>1297</v>
      </c>
      <c r="K562" s="2" t="s">
        <v>1298</v>
      </c>
      <c r="L562" s="4" t="s">
        <v>591</v>
      </c>
      <c r="M562" s="2" t="s">
        <v>592</v>
      </c>
      <c r="N562" s="4" t="s">
        <v>509</v>
      </c>
      <c r="O562" s="2" t="s">
        <v>510</v>
      </c>
      <c r="P562" s="5" t="s">
        <v>19</v>
      </c>
      <c r="Q562" s="5">
        <v>38</v>
      </c>
      <c r="R562" s="6">
        <v>823241.2</v>
      </c>
      <c r="S562" s="6">
        <v>6964928</v>
      </c>
      <c r="T562" s="7" t="s">
        <v>552</v>
      </c>
      <c r="U562" s="7" t="s">
        <v>553</v>
      </c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</row>
    <row r="563" spans="1:158" s="7" customFormat="1" x14ac:dyDescent="0.25">
      <c r="A563" s="2" t="s">
        <v>62</v>
      </c>
      <c r="B563" s="2" t="s">
        <v>63</v>
      </c>
      <c r="C563" s="3" t="str">
        <f t="shared" si="32"/>
        <v>008</v>
      </c>
      <c r="D563" s="2" t="s">
        <v>548</v>
      </c>
      <c r="E563" s="2" t="s">
        <v>549</v>
      </c>
      <c r="F563" s="2" t="s">
        <v>248</v>
      </c>
      <c r="G563" s="3" t="str">
        <f t="shared" si="33"/>
        <v>5</v>
      </c>
      <c r="H563" s="2" t="s">
        <v>390</v>
      </c>
      <c r="I563" s="2" t="s">
        <v>391</v>
      </c>
      <c r="J563" s="2" t="s">
        <v>1299</v>
      </c>
      <c r="K563" s="2" t="s">
        <v>1300</v>
      </c>
      <c r="L563" s="4" t="s">
        <v>591</v>
      </c>
      <c r="M563" s="2" t="s">
        <v>592</v>
      </c>
      <c r="N563" s="4" t="s">
        <v>509</v>
      </c>
      <c r="O563" s="2" t="s">
        <v>510</v>
      </c>
      <c r="P563" s="5" t="s">
        <v>19</v>
      </c>
      <c r="Q563" s="5">
        <v>29</v>
      </c>
      <c r="R563" s="6">
        <v>823241.2</v>
      </c>
      <c r="S563" s="6">
        <v>6964928</v>
      </c>
      <c r="T563" s="7" t="s">
        <v>552</v>
      </c>
      <c r="U563" s="7" t="s">
        <v>553</v>
      </c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</row>
    <row r="564" spans="1:158" s="7" customFormat="1" x14ac:dyDescent="0.25">
      <c r="A564" s="2" t="s">
        <v>21</v>
      </c>
      <c r="B564" s="2" t="s">
        <v>50</v>
      </c>
      <c r="C564" s="3" t="str">
        <f t="shared" si="32"/>
        <v>010</v>
      </c>
      <c r="D564" s="2" t="s">
        <v>1041</v>
      </c>
      <c r="E564" s="2" t="s">
        <v>1042</v>
      </c>
      <c r="F564" s="2" t="s">
        <v>1043</v>
      </c>
      <c r="G564" s="3" t="str">
        <f t="shared" si="33"/>
        <v>4</v>
      </c>
      <c r="H564" s="2" t="s">
        <v>240</v>
      </c>
      <c r="I564" s="2" t="s">
        <v>241</v>
      </c>
      <c r="J564" s="2" t="s">
        <v>1004</v>
      </c>
      <c r="K564" s="2" t="s">
        <v>1005</v>
      </c>
      <c r="L564" s="4" t="s">
        <v>591</v>
      </c>
      <c r="M564" s="2" t="s">
        <v>592</v>
      </c>
      <c r="N564" s="4" t="s">
        <v>509</v>
      </c>
      <c r="O564" s="2" t="s">
        <v>510</v>
      </c>
      <c r="P564" s="5">
        <v>86</v>
      </c>
      <c r="Q564" s="5" t="s">
        <v>19</v>
      </c>
      <c r="R564" s="6">
        <v>826568</v>
      </c>
      <c r="S564" s="6">
        <v>6793533.4000000004</v>
      </c>
      <c r="T564" s="7" t="s">
        <v>1044</v>
      </c>
      <c r="U564" s="7" t="s">
        <v>1045</v>
      </c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</row>
    <row r="565" spans="1:158" s="7" customFormat="1" x14ac:dyDescent="0.25">
      <c r="A565" s="2" t="s">
        <v>21</v>
      </c>
      <c r="B565" s="2" t="s">
        <v>22</v>
      </c>
      <c r="C565" s="3" t="str">
        <f t="shared" si="32"/>
        <v>010</v>
      </c>
      <c r="D565" s="2" t="s">
        <v>638</v>
      </c>
      <c r="E565" s="2" t="s">
        <v>639</v>
      </c>
      <c r="F565" s="2" t="s">
        <v>640</v>
      </c>
      <c r="G565" s="3" t="str">
        <f t="shared" si="33"/>
        <v>4</v>
      </c>
      <c r="H565" s="2" t="s">
        <v>240</v>
      </c>
      <c r="I565" s="2" t="s">
        <v>241</v>
      </c>
      <c r="J565" s="2" t="s">
        <v>1162</v>
      </c>
      <c r="K565" s="2" t="s">
        <v>1163</v>
      </c>
      <c r="L565" s="4" t="s">
        <v>591</v>
      </c>
      <c r="M565" s="2" t="s">
        <v>592</v>
      </c>
      <c r="N565" s="4" t="s">
        <v>509</v>
      </c>
      <c r="O565" s="2" t="s">
        <v>510</v>
      </c>
      <c r="P565" s="5">
        <v>23</v>
      </c>
      <c r="Q565" s="5" t="s">
        <v>19</v>
      </c>
      <c r="R565" s="6">
        <v>803212.4</v>
      </c>
      <c r="S565" s="6">
        <v>6779863.7000000002</v>
      </c>
      <c r="T565" s="7" t="s">
        <v>644</v>
      </c>
      <c r="U565" s="7" t="s">
        <v>645</v>
      </c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</row>
    <row r="566" spans="1:158" s="7" customFormat="1" x14ac:dyDescent="0.25">
      <c r="A566" s="2" t="s">
        <v>21</v>
      </c>
      <c r="B566" s="2" t="s">
        <v>22</v>
      </c>
      <c r="C566" s="3" t="str">
        <f t="shared" si="32"/>
        <v>010</v>
      </c>
      <c r="D566" s="2" t="s">
        <v>358</v>
      </c>
      <c r="E566" s="2" t="s">
        <v>359</v>
      </c>
      <c r="F566" s="2" t="s">
        <v>360</v>
      </c>
      <c r="G566" s="3" t="str">
        <f t="shared" si="33"/>
        <v>4</v>
      </c>
      <c r="H566" s="2" t="s">
        <v>240</v>
      </c>
      <c r="I566" s="2" t="s">
        <v>241</v>
      </c>
      <c r="J566" s="2" t="s">
        <v>1004</v>
      </c>
      <c r="K566" s="2" t="s">
        <v>1005</v>
      </c>
      <c r="L566" s="4" t="s">
        <v>591</v>
      </c>
      <c r="M566" s="2" t="s">
        <v>592</v>
      </c>
      <c r="N566" s="4" t="s">
        <v>509</v>
      </c>
      <c r="O566" s="2" t="s">
        <v>510</v>
      </c>
      <c r="P566" s="5">
        <v>54</v>
      </c>
      <c r="Q566" s="5" t="s">
        <v>19</v>
      </c>
      <c r="R566" s="6">
        <v>752925.6</v>
      </c>
      <c r="S566" s="6">
        <v>6824305.4000000004</v>
      </c>
      <c r="T566" s="8" t="s">
        <v>361</v>
      </c>
      <c r="U566" s="8" t="s">
        <v>362</v>
      </c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</row>
    <row r="567" spans="1:158" s="8" customFormat="1" x14ac:dyDescent="0.25">
      <c r="A567" s="2" t="s">
        <v>21</v>
      </c>
      <c r="B567" s="2" t="s">
        <v>22</v>
      </c>
      <c r="C567" s="3" t="str">
        <f t="shared" si="32"/>
        <v>010</v>
      </c>
      <c r="D567" s="2" t="s">
        <v>358</v>
      </c>
      <c r="E567" s="2" t="s">
        <v>359</v>
      </c>
      <c r="F567" s="2" t="s">
        <v>360</v>
      </c>
      <c r="G567" s="3" t="str">
        <f t="shared" si="33"/>
        <v>5</v>
      </c>
      <c r="H567" s="2" t="s">
        <v>390</v>
      </c>
      <c r="I567" s="2" t="s">
        <v>391</v>
      </c>
      <c r="J567" s="2" t="s">
        <v>1286</v>
      </c>
      <c r="K567" s="2" t="s">
        <v>1287</v>
      </c>
      <c r="L567" s="4" t="s">
        <v>591</v>
      </c>
      <c r="M567" s="2" t="s">
        <v>592</v>
      </c>
      <c r="N567" s="4" t="s">
        <v>509</v>
      </c>
      <c r="O567" s="2" t="s">
        <v>510</v>
      </c>
      <c r="P567" s="5">
        <v>23</v>
      </c>
      <c r="Q567" s="5" t="s">
        <v>19</v>
      </c>
      <c r="R567" s="6">
        <v>752925.6</v>
      </c>
      <c r="S567" s="6">
        <v>6824305.4000000004</v>
      </c>
      <c r="T567" s="7" t="s">
        <v>361</v>
      </c>
      <c r="U567" s="7" t="s">
        <v>362</v>
      </c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</row>
    <row r="568" spans="1:158" s="8" customFormat="1" x14ac:dyDescent="0.25">
      <c r="A568" s="2" t="s">
        <v>21</v>
      </c>
      <c r="B568" s="2" t="s">
        <v>144</v>
      </c>
      <c r="C568" s="3" t="str">
        <f t="shared" si="32"/>
        <v>010</v>
      </c>
      <c r="D568" s="2" t="s">
        <v>683</v>
      </c>
      <c r="E568" s="2" t="s">
        <v>684</v>
      </c>
      <c r="F568" s="2" t="s">
        <v>106</v>
      </c>
      <c r="G568" s="3" t="str">
        <f t="shared" si="33"/>
        <v>3</v>
      </c>
      <c r="H568" s="2" t="s">
        <v>118</v>
      </c>
      <c r="I568" s="2" t="s">
        <v>119</v>
      </c>
      <c r="J568" s="2" t="s">
        <v>663</v>
      </c>
      <c r="K568" s="2" t="s">
        <v>664</v>
      </c>
      <c r="L568" s="4" t="s">
        <v>591</v>
      </c>
      <c r="M568" s="2" t="s">
        <v>592</v>
      </c>
      <c r="N568" s="4" t="s">
        <v>509</v>
      </c>
      <c r="O568" s="2" t="s">
        <v>510</v>
      </c>
      <c r="P568" s="5">
        <v>59</v>
      </c>
      <c r="Q568" s="5" t="s">
        <v>19</v>
      </c>
      <c r="R568" s="6">
        <v>780151.7</v>
      </c>
      <c r="S568" s="6">
        <v>6797190.5999999996</v>
      </c>
      <c r="T568" s="7" t="s">
        <v>685</v>
      </c>
      <c r="U568" s="7" t="s">
        <v>686</v>
      </c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</row>
    <row r="569" spans="1:158" s="7" customFormat="1" x14ac:dyDescent="0.25">
      <c r="A569" s="2" t="s">
        <v>21</v>
      </c>
      <c r="B569" s="2" t="s">
        <v>22</v>
      </c>
      <c r="C569" s="3" t="str">
        <f t="shared" si="32"/>
        <v>010</v>
      </c>
      <c r="D569" s="2" t="s">
        <v>1046</v>
      </c>
      <c r="E569" s="2" t="s">
        <v>1047</v>
      </c>
      <c r="F569" s="2" t="s">
        <v>106</v>
      </c>
      <c r="G569" s="3" t="str">
        <f t="shared" si="33"/>
        <v>4</v>
      </c>
      <c r="H569" s="2" t="s">
        <v>240</v>
      </c>
      <c r="I569" s="2" t="s">
        <v>241</v>
      </c>
      <c r="J569" s="2" t="s">
        <v>1004</v>
      </c>
      <c r="K569" s="2" t="s">
        <v>1005</v>
      </c>
      <c r="L569" s="4" t="s">
        <v>591</v>
      </c>
      <c r="M569" s="2" t="s">
        <v>592</v>
      </c>
      <c r="N569" s="4" t="s">
        <v>509</v>
      </c>
      <c r="O569" s="2" t="s">
        <v>510</v>
      </c>
      <c r="P569" s="5">
        <v>100</v>
      </c>
      <c r="Q569" s="5" t="s">
        <v>19</v>
      </c>
      <c r="R569" s="6">
        <v>778788.4</v>
      </c>
      <c r="S569" s="6">
        <v>6801038.7999999998</v>
      </c>
      <c r="T569" s="8" t="s">
        <v>1048</v>
      </c>
      <c r="U569" s="8" t="s">
        <v>1049</v>
      </c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</row>
    <row r="570" spans="1:158" s="7" customFormat="1" x14ac:dyDescent="0.25">
      <c r="A570" s="2" t="s">
        <v>62</v>
      </c>
      <c r="B570" s="2" t="s">
        <v>22</v>
      </c>
      <c r="C570" s="3" t="str">
        <f t="shared" ref="C570:C618" si="34">+LEFT(D570,3)</f>
        <v>010</v>
      </c>
      <c r="D570" s="2" t="s">
        <v>1050</v>
      </c>
      <c r="E570" s="2" t="s">
        <v>1051</v>
      </c>
      <c r="F570" s="2" t="s">
        <v>106</v>
      </c>
      <c r="G570" s="3" t="str">
        <f t="shared" si="33"/>
        <v>4</v>
      </c>
      <c r="H570" s="2" t="s">
        <v>240</v>
      </c>
      <c r="I570" s="2" t="s">
        <v>241</v>
      </c>
      <c r="J570" s="2" t="s">
        <v>1004</v>
      </c>
      <c r="K570" s="2" t="s">
        <v>1005</v>
      </c>
      <c r="L570" s="4" t="s">
        <v>591</v>
      </c>
      <c r="M570" s="2" t="s">
        <v>592</v>
      </c>
      <c r="N570" s="4" t="s">
        <v>509</v>
      </c>
      <c r="O570" s="2" t="s">
        <v>510</v>
      </c>
      <c r="P570" s="5">
        <v>79</v>
      </c>
      <c r="Q570" s="5" t="s">
        <v>19</v>
      </c>
      <c r="R570" s="6">
        <v>779979.6</v>
      </c>
      <c r="S570" s="6">
        <v>6801037.0999999996</v>
      </c>
      <c r="T570" s="8" t="s">
        <v>1052</v>
      </c>
      <c r="U570" s="8" t="s">
        <v>1053</v>
      </c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</row>
    <row r="571" spans="1:158" s="7" customFormat="1" x14ac:dyDescent="0.25">
      <c r="A571" s="2" t="s">
        <v>62</v>
      </c>
      <c r="B571" s="2" t="s">
        <v>22</v>
      </c>
      <c r="C571" s="3" t="str">
        <f t="shared" si="34"/>
        <v>010</v>
      </c>
      <c r="D571" s="2" t="s">
        <v>1050</v>
      </c>
      <c r="E571" s="2" t="s">
        <v>1051</v>
      </c>
      <c r="F571" s="2" t="s">
        <v>106</v>
      </c>
      <c r="G571" s="3" t="str">
        <f t="shared" si="33"/>
        <v>4</v>
      </c>
      <c r="H571" s="2" t="s">
        <v>240</v>
      </c>
      <c r="I571" s="2" t="s">
        <v>241</v>
      </c>
      <c r="J571" s="2" t="s">
        <v>1185</v>
      </c>
      <c r="K571" s="2" t="s">
        <v>1186</v>
      </c>
      <c r="L571" s="4" t="s">
        <v>591</v>
      </c>
      <c r="M571" s="2" t="s">
        <v>592</v>
      </c>
      <c r="N571" s="4" t="s">
        <v>509</v>
      </c>
      <c r="O571" s="2" t="s">
        <v>510</v>
      </c>
      <c r="P571" s="5">
        <v>32</v>
      </c>
      <c r="Q571" s="5" t="s">
        <v>19</v>
      </c>
      <c r="R571" s="6">
        <v>779979.6</v>
      </c>
      <c r="S571" s="6">
        <v>6801037.0999999996</v>
      </c>
      <c r="T571" s="7" t="s">
        <v>1052</v>
      </c>
      <c r="U571" s="7" t="s">
        <v>1053</v>
      </c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</row>
    <row r="572" spans="1:158" s="7" customFormat="1" x14ac:dyDescent="0.25">
      <c r="A572" s="2" t="s">
        <v>62</v>
      </c>
      <c r="B572" s="2" t="s">
        <v>22</v>
      </c>
      <c r="C572" s="3" t="str">
        <f t="shared" si="34"/>
        <v>010</v>
      </c>
      <c r="D572" s="2" t="s">
        <v>1050</v>
      </c>
      <c r="E572" s="2" t="s">
        <v>1051</v>
      </c>
      <c r="F572" s="2" t="s">
        <v>106</v>
      </c>
      <c r="G572" s="3" t="str">
        <f t="shared" si="33"/>
        <v>5</v>
      </c>
      <c r="H572" s="2" t="s">
        <v>390</v>
      </c>
      <c r="I572" s="2" t="s">
        <v>391</v>
      </c>
      <c r="J572" s="2" t="s">
        <v>1299</v>
      </c>
      <c r="K572" s="2" t="s">
        <v>1300</v>
      </c>
      <c r="L572" s="4" t="s">
        <v>591</v>
      </c>
      <c r="M572" s="2" t="s">
        <v>592</v>
      </c>
      <c r="N572" s="4" t="s">
        <v>509</v>
      </c>
      <c r="O572" s="2" t="s">
        <v>510</v>
      </c>
      <c r="P572" s="5">
        <v>24</v>
      </c>
      <c r="Q572" s="5" t="s">
        <v>19</v>
      </c>
      <c r="R572" s="6">
        <v>779979.6</v>
      </c>
      <c r="S572" s="6">
        <v>6801037.0999999996</v>
      </c>
      <c r="T572" s="7" t="s">
        <v>1052</v>
      </c>
      <c r="U572" s="7" t="s">
        <v>1053</v>
      </c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</row>
    <row r="573" spans="1:158" s="7" customFormat="1" x14ac:dyDescent="0.25">
      <c r="A573" s="2" t="s">
        <v>62</v>
      </c>
      <c r="B573" s="2" t="s">
        <v>22</v>
      </c>
      <c r="C573" s="3" t="str">
        <f t="shared" si="34"/>
        <v>010</v>
      </c>
      <c r="D573" s="2" t="s">
        <v>1050</v>
      </c>
      <c r="E573" s="2" t="s">
        <v>1051</v>
      </c>
      <c r="F573" s="2" t="s">
        <v>106</v>
      </c>
      <c r="G573" s="3" t="str">
        <f t="shared" si="33"/>
        <v>5</v>
      </c>
      <c r="H573" s="2" t="s">
        <v>390</v>
      </c>
      <c r="I573" s="2" t="s">
        <v>391</v>
      </c>
      <c r="J573" s="2" t="s">
        <v>1303</v>
      </c>
      <c r="K573" s="2" t="s">
        <v>1304</v>
      </c>
      <c r="L573" s="4" t="s">
        <v>591</v>
      </c>
      <c r="M573" s="2" t="s">
        <v>592</v>
      </c>
      <c r="N573" s="4" t="s">
        <v>509</v>
      </c>
      <c r="O573" s="2" t="s">
        <v>510</v>
      </c>
      <c r="P573" s="5">
        <v>20</v>
      </c>
      <c r="Q573" s="5" t="s">
        <v>19</v>
      </c>
      <c r="R573" s="6">
        <v>779979.6</v>
      </c>
      <c r="S573" s="6">
        <v>6801037.0999999996</v>
      </c>
      <c r="T573" s="8" t="s">
        <v>1052</v>
      </c>
      <c r="U573" s="8" t="s">
        <v>1053</v>
      </c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</row>
    <row r="574" spans="1:158" s="7" customFormat="1" x14ac:dyDescent="0.25">
      <c r="A574" s="2" t="s">
        <v>62</v>
      </c>
      <c r="B574" s="2" t="s">
        <v>22</v>
      </c>
      <c r="C574" s="3" t="str">
        <f t="shared" si="34"/>
        <v>010</v>
      </c>
      <c r="D574" s="2" t="s">
        <v>1228</v>
      </c>
      <c r="E574" s="2" t="s">
        <v>1229</v>
      </c>
      <c r="F574" s="2" t="s">
        <v>106</v>
      </c>
      <c r="G574" s="3" t="str">
        <f t="shared" si="33"/>
        <v>5</v>
      </c>
      <c r="H574" s="2" t="s">
        <v>390</v>
      </c>
      <c r="I574" s="2" t="s">
        <v>391</v>
      </c>
      <c r="J574" s="2" t="s">
        <v>1297</v>
      </c>
      <c r="K574" s="2" t="s">
        <v>1298</v>
      </c>
      <c r="L574" s="4" t="s">
        <v>591</v>
      </c>
      <c r="M574" s="2" t="s">
        <v>592</v>
      </c>
      <c r="N574" s="4" t="s">
        <v>509</v>
      </c>
      <c r="O574" s="2" t="s">
        <v>510</v>
      </c>
      <c r="P574" s="5">
        <v>27</v>
      </c>
      <c r="Q574" s="5" t="s">
        <v>19</v>
      </c>
      <c r="R574" s="6">
        <v>779115</v>
      </c>
      <c r="S574" s="6">
        <v>6799489.7000000002</v>
      </c>
      <c r="T574" s="7" t="s">
        <v>1230</v>
      </c>
      <c r="U574" s="7" t="s">
        <v>1231</v>
      </c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</row>
    <row r="575" spans="1:158" s="8" customFormat="1" x14ac:dyDescent="0.25">
      <c r="A575" s="2" t="s">
        <v>21</v>
      </c>
      <c r="B575" s="2" t="s">
        <v>611</v>
      </c>
      <c r="C575" s="3" t="str">
        <f t="shared" si="34"/>
        <v>010</v>
      </c>
      <c r="D575" s="2" t="s">
        <v>612</v>
      </c>
      <c r="E575" s="2" t="s">
        <v>613</v>
      </c>
      <c r="F575" s="2" t="s">
        <v>106</v>
      </c>
      <c r="G575" s="3" t="str">
        <f t="shared" si="33"/>
        <v>3</v>
      </c>
      <c r="H575" s="2" t="s">
        <v>885</v>
      </c>
      <c r="I575" s="2" t="s">
        <v>886</v>
      </c>
      <c r="J575" s="2" t="s">
        <v>887</v>
      </c>
      <c r="K575" s="2" t="s">
        <v>888</v>
      </c>
      <c r="L575" s="4" t="s">
        <v>591</v>
      </c>
      <c r="M575" s="2" t="s">
        <v>592</v>
      </c>
      <c r="N575" s="4" t="s">
        <v>509</v>
      </c>
      <c r="O575" s="2" t="s">
        <v>510</v>
      </c>
      <c r="P575" s="5" t="s">
        <v>19</v>
      </c>
      <c r="Q575" s="5">
        <v>13</v>
      </c>
      <c r="R575" s="6">
        <v>780195.2</v>
      </c>
      <c r="S575" s="6">
        <v>6797182.5999999996</v>
      </c>
      <c r="T575" s="7" t="s">
        <v>616</v>
      </c>
      <c r="U575" s="7" t="s">
        <v>617</v>
      </c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</row>
    <row r="576" spans="1:158" s="8" customFormat="1" x14ac:dyDescent="0.25">
      <c r="A576" s="2" t="s">
        <v>62</v>
      </c>
      <c r="B576" s="2" t="s">
        <v>63</v>
      </c>
      <c r="C576" s="3" t="str">
        <f t="shared" si="34"/>
        <v>010</v>
      </c>
      <c r="D576" s="2" t="s">
        <v>503</v>
      </c>
      <c r="E576" s="2" t="s">
        <v>504</v>
      </c>
      <c r="F576" s="2" t="s">
        <v>374</v>
      </c>
      <c r="G576" s="3" t="str">
        <f t="shared" si="33"/>
        <v>4</v>
      </c>
      <c r="H576" s="2" t="s">
        <v>240</v>
      </c>
      <c r="I576" s="2" t="s">
        <v>241</v>
      </c>
      <c r="J576" s="2" t="s">
        <v>1004</v>
      </c>
      <c r="K576" s="2" t="s">
        <v>1005</v>
      </c>
      <c r="L576" s="4" t="s">
        <v>591</v>
      </c>
      <c r="M576" s="2" t="s">
        <v>592</v>
      </c>
      <c r="N576" s="4" t="s">
        <v>509</v>
      </c>
      <c r="O576" s="2" t="s">
        <v>510</v>
      </c>
      <c r="P576" s="5" t="s">
        <v>19</v>
      </c>
      <c r="Q576" s="5">
        <v>12</v>
      </c>
      <c r="R576" s="6">
        <v>782086.8</v>
      </c>
      <c r="S576" s="6">
        <v>6803419.5</v>
      </c>
      <c r="T576" s="7" t="s">
        <v>511</v>
      </c>
      <c r="U576" s="7" t="s">
        <v>512</v>
      </c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</row>
    <row r="577" spans="1:158" s="7" customFormat="1" x14ac:dyDescent="0.25">
      <c r="A577" s="2" t="s">
        <v>62</v>
      </c>
      <c r="B577" s="2" t="s">
        <v>63</v>
      </c>
      <c r="C577" s="3" t="str">
        <f t="shared" si="34"/>
        <v>010</v>
      </c>
      <c r="D577" s="2" t="s">
        <v>503</v>
      </c>
      <c r="E577" s="2" t="s">
        <v>504</v>
      </c>
      <c r="F577" s="2" t="s">
        <v>374</v>
      </c>
      <c r="G577" s="3" t="str">
        <f t="shared" si="33"/>
        <v>5</v>
      </c>
      <c r="H577" s="2" t="s">
        <v>390</v>
      </c>
      <c r="I577" s="2" t="s">
        <v>391</v>
      </c>
      <c r="J577" s="2" t="s">
        <v>1286</v>
      </c>
      <c r="K577" s="2" t="s">
        <v>1287</v>
      </c>
      <c r="L577" s="4" t="s">
        <v>591</v>
      </c>
      <c r="M577" s="2" t="s">
        <v>592</v>
      </c>
      <c r="N577" s="4" t="s">
        <v>509</v>
      </c>
      <c r="O577" s="2" t="s">
        <v>510</v>
      </c>
      <c r="P577" s="5" t="s">
        <v>19</v>
      </c>
      <c r="Q577" s="5">
        <v>18</v>
      </c>
      <c r="R577" s="6">
        <v>782086.8</v>
      </c>
      <c r="S577" s="6">
        <v>6803419.5</v>
      </c>
      <c r="T577" s="7" t="s">
        <v>511</v>
      </c>
      <c r="U577" s="7" t="s">
        <v>512</v>
      </c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</row>
    <row r="578" spans="1:158" s="7" customFormat="1" x14ac:dyDescent="0.25">
      <c r="A578" s="2" t="s">
        <v>62</v>
      </c>
      <c r="B578" s="2" t="s">
        <v>63</v>
      </c>
      <c r="C578" s="3" t="str">
        <f t="shared" si="34"/>
        <v>010</v>
      </c>
      <c r="D578" s="2" t="s">
        <v>503</v>
      </c>
      <c r="E578" s="2" t="s">
        <v>504</v>
      </c>
      <c r="F578" s="2" t="s">
        <v>374</v>
      </c>
      <c r="G578" s="3" t="str">
        <f t="shared" si="33"/>
        <v>5</v>
      </c>
      <c r="H578" s="2" t="s">
        <v>390</v>
      </c>
      <c r="I578" s="2" t="s">
        <v>391</v>
      </c>
      <c r="J578" s="2" t="s">
        <v>1297</v>
      </c>
      <c r="K578" s="2" t="s">
        <v>1298</v>
      </c>
      <c r="L578" s="4" t="s">
        <v>591</v>
      </c>
      <c r="M578" s="2" t="s">
        <v>592</v>
      </c>
      <c r="N578" s="4" t="s">
        <v>509</v>
      </c>
      <c r="O578" s="2" t="s">
        <v>510</v>
      </c>
      <c r="P578" s="5" t="s">
        <v>19</v>
      </c>
      <c r="Q578" s="5">
        <v>63</v>
      </c>
      <c r="R578" s="6">
        <v>782086.8</v>
      </c>
      <c r="S578" s="6">
        <v>6803419.5</v>
      </c>
      <c r="T578" s="7" t="s">
        <v>511</v>
      </c>
      <c r="U578" s="7" t="s">
        <v>512</v>
      </c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</row>
    <row r="579" spans="1:158" s="7" customFormat="1" x14ac:dyDescent="0.25">
      <c r="A579" s="2" t="s">
        <v>62</v>
      </c>
      <c r="B579" s="2" t="s">
        <v>63</v>
      </c>
      <c r="C579" s="3" t="str">
        <f t="shared" si="34"/>
        <v>010</v>
      </c>
      <c r="D579" s="2" t="s">
        <v>503</v>
      </c>
      <c r="E579" s="2" t="s">
        <v>504</v>
      </c>
      <c r="F579" s="2" t="s">
        <v>374</v>
      </c>
      <c r="G579" s="3" t="str">
        <f t="shared" si="33"/>
        <v>5</v>
      </c>
      <c r="H579" s="2" t="s">
        <v>390</v>
      </c>
      <c r="I579" s="2" t="s">
        <v>391</v>
      </c>
      <c r="J579" s="2" t="s">
        <v>1299</v>
      </c>
      <c r="K579" s="2" t="s">
        <v>1300</v>
      </c>
      <c r="L579" s="4" t="s">
        <v>591</v>
      </c>
      <c r="M579" s="2" t="s">
        <v>592</v>
      </c>
      <c r="N579" s="4" t="s">
        <v>509</v>
      </c>
      <c r="O579" s="2" t="s">
        <v>510</v>
      </c>
      <c r="P579" s="5" t="s">
        <v>19</v>
      </c>
      <c r="Q579" s="5">
        <v>19</v>
      </c>
      <c r="R579" s="6">
        <v>782086.8</v>
      </c>
      <c r="S579" s="6">
        <v>6803419.5</v>
      </c>
      <c r="T579" s="7" t="s">
        <v>511</v>
      </c>
      <c r="U579" s="7" t="s">
        <v>512</v>
      </c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</row>
    <row r="580" spans="1:158" s="7" customFormat="1" x14ac:dyDescent="0.25">
      <c r="A580" s="2" t="s">
        <v>21</v>
      </c>
      <c r="B580" s="2" t="s">
        <v>22</v>
      </c>
      <c r="C580" s="3" t="str">
        <f t="shared" si="34"/>
        <v>010</v>
      </c>
      <c r="D580" s="2" t="s">
        <v>984</v>
      </c>
      <c r="E580" s="2" t="s">
        <v>985</v>
      </c>
      <c r="F580" s="2" t="s">
        <v>106</v>
      </c>
      <c r="G580" s="3" t="str">
        <f t="shared" si="33"/>
        <v>4</v>
      </c>
      <c r="H580" s="2" t="s">
        <v>240</v>
      </c>
      <c r="I580" s="2" t="s">
        <v>241</v>
      </c>
      <c r="J580" s="2" t="s">
        <v>1004</v>
      </c>
      <c r="K580" s="2" t="s">
        <v>1005</v>
      </c>
      <c r="L580" s="4" t="s">
        <v>591</v>
      </c>
      <c r="M580" s="2" t="s">
        <v>592</v>
      </c>
      <c r="N580" s="4" t="s">
        <v>509</v>
      </c>
      <c r="O580" s="2" t="s">
        <v>510</v>
      </c>
      <c r="P580" s="5">
        <v>75</v>
      </c>
      <c r="Q580" s="5" t="s">
        <v>19</v>
      </c>
      <c r="R580" s="6">
        <v>779383.7</v>
      </c>
      <c r="S580" s="6">
        <v>6802231.7000000002</v>
      </c>
      <c r="T580" s="8" t="s">
        <v>986</v>
      </c>
      <c r="U580" s="8" t="s">
        <v>987</v>
      </c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</row>
    <row r="581" spans="1:158" s="7" customFormat="1" x14ac:dyDescent="0.25">
      <c r="A581" s="2" t="s">
        <v>21</v>
      </c>
      <c r="B581" s="2" t="s">
        <v>22</v>
      </c>
      <c r="C581" s="3" t="str">
        <f t="shared" si="34"/>
        <v>010</v>
      </c>
      <c r="D581" s="2" t="s">
        <v>984</v>
      </c>
      <c r="E581" s="2" t="s">
        <v>985</v>
      </c>
      <c r="F581" s="2" t="s">
        <v>106</v>
      </c>
      <c r="G581" s="3" t="str">
        <f t="shared" si="33"/>
        <v>4</v>
      </c>
      <c r="H581" s="2" t="s">
        <v>240</v>
      </c>
      <c r="I581" s="2" t="s">
        <v>241</v>
      </c>
      <c r="J581" s="2" t="s">
        <v>1162</v>
      </c>
      <c r="K581" s="2" t="s">
        <v>1163</v>
      </c>
      <c r="L581" s="4" t="s">
        <v>591</v>
      </c>
      <c r="M581" s="2" t="s">
        <v>592</v>
      </c>
      <c r="N581" s="4" t="s">
        <v>509</v>
      </c>
      <c r="O581" s="2" t="s">
        <v>510</v>
      </c>
      <c r="P581" s="5">
        <v>16</v>
      </c>
      <c r="Q581" s="5" t="s">
        <v>19</v>
      </c>
      <c r="R581" s="6">
        <v>779383.7</v>
      </c>
      <c r="S581" s="6">
        <v>6802231.7000000002</v>
      </c>
      <c r="T581" s="7" t="s">
        <v>986</v>
      </c>
      <c r="U581" s="7" t="s">
        <v>987</v>
      </c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</row>
    <row r="582" spans="1:158" s="7" customFormat="1" x14ac:dyDescent="0.25">
      <c r="A582" s="2" t="s">
        <v>21</v>
      </c>
      <c r="B582" s="2" t="s">
        <v>22</v>
      </c>
      <c r="C582" s="3" t="str">
        <f t="shared" si="34"/>
        <v>010</v>
      </c>
      <c r="D582" s="2" t="s">
        <v>984</v>
      </c>
      <c r="E582" s="2" t="s">
        <v>985</v>
      </c>
      <c r="F582" s="2" t="s">
        <v>106</v>
      </c>
      <c r="G582" s="3" t="str">
        <f t="shared" si="33"/>
        <v>4</v>
      </c>
      <c r="H582" s="2" t="s">
        <v>240</v>
      </c>
      <c r="I582" s="2" t="s">
        <v>241</v>
      </c>
      <c r="J582" s="2" t="s">
        <v>1185</v>
      </c>
      <c r="K582" s="2" t="s">
        <v>1186</v>
      </c>
      <c r="L582" s="4" t="s">
        <v>591</v>
      </c>
      <c r="M582" s="2" t="s">
        <v>592</v>
      </c>
      <c r="N582" s="4" t="s">
        <v>509</v>
      </c>
      <c r="O582" s="2" t="s">
        <v>510</v>
      </c>
      <c r="P582" s="5">
        <v>22</v>
      </c>
      <c r="Q582" s="5" t="s">
        <v>19</v>
      </c>
      <c r="R582" s="6">
        <v>779383.7</v>
      </c>
      <c r="S582" s="6">
        <v>6802231.7000000002</v>
      </c>
      <c r="T582" s="7" t="s">
        <v>986</v>
      </c>
      <c r="U582" s="7" t="s">
        <v>987</v>
      </c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</row>
    <row r="583" spans="1:158" s="7" customFormat="1" x14ac:dyDescent="0.25">
      <c r="A583" s="2" t="s">
        <v>21</v>
      </c>
      <c r="B583" s="2" t="s">
        <v>22</v>
      </c>
      <c r="C583" s="3" t="str">
        <f t="shared" si="34"/>
        <v>010</v>
      </c>
      <c r="D583" s="2" t="s">
        <v>984</v>
      </c>
      <c r="E583" s="2" t="s">
        <v>985</v>
      </c>
      <c r="F583" s="2" t="s">
        <v>106</v>
      </c>
      <c r="G583" s="3" t="str">
        <f t="shared" si="33"/>
        <v>5</v>
      </c>
      <c r="H583" s="2" t="s">
        <v>390</v>
      </c>
      <c r="I583" s="2" t="s">
        <v>391</v>
      </c>
      <c r="J583" s="2" t="s">
        <v>1299</v>
      </c>
      <c r="K583" s="2" t="s">
        <v>1300</v>
      </c>
      <c r="L583" s="4" t="s">
        <v>591</v>
      </c>
      <c r="M583" s="2" t="s">
        <v>592</v>
      </c>
      <c r="N583" s="4" t="s">
        <v>509</v>
      </c>
      <c r="O583" s="2" t="s">
        <v>510</v>
      </c>
      <c r="P583" s="5">
        <v>50</v>
      </c>
      <c r="Q583" s="5" t="s">
        <v>19</v>
      </c>
      <c r="R583" s="6">
        <v>779383.7</v>
      </c>
      <c r="S583" s="6">
        <v>6802231.7000000002</v>
      </c>
      <c r="T583" s="7" t="s">
        <v>986</v>
      </c>
      <c r="U583" s="7" t="s">
        <v>987</v>
      </c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</row>
    <row r="584" spans="1:158" s="7" customFormat="1" x14ac:dyDescent="0.25">
      <c r="A584" s="2" t="s">
        <v>62</v>
      </c>
      <c r="B584" s="2" t="s">
        <v>22</v>
      </c>
      <c r="C584" s="3" t="str">
        <f t="shared" si="34"/>
        <v>010</v>
      </c>
      <c r="D584" s="2" t="s">
        <v>185</v>
      </c>
      <c r="E584" s="2" t="s">
        <v>186</v>
      </c>
      <c r="F584" s="2" t="s">
        <v>106</v>
      </c>
      <c r="G584" s="3" t="str">
        <f t="shared" si="33"/>
        <v>4</v>
      </c>
      <c r="H584" s="2" t="s">
        <v>240</v>
      </c>
      <c r="I584" s="2" t="s">
        <v>241</v>
      </c>
      <c r="J584" s="2" t="s">
        <v>1162</v>
      </c>
      <c r="K584" s="2" t="s">
        <v>1163</v>
      </c>
      <c r="L584" s="4" t="s">
        <v>591</v>
      </c>
      <c r="M584" s="2" t="s">
        <v>592</v>
      </c>
      <c r="N584" s="4" t="s">
        <v>509</v>
      </c>
      <c r="O584" s="2" t="s">
        <v>510</v>
      </c>
      <c r="P584" s="5">
        <v>49</v>
      </c>
      <c r="Q584" s="5" t="s">
        <v>19</v>
      </c>
      <c r="R584" s="6">
        <v>780226.3</v>
      </c>
      <c r="S584" s="6">
        <v>6800235.4000000004</v>
      </c>
      <c r="T584" s="7" t="s">
        <v>189</v>
      </c>
      <c r="U584" s="7" t="s">
        <v>190</v>
      </c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</row>
    <row r="585" spans="1:158" s="7" customFormat="1" x14ac:dyDescent="0.25">
      <c r="A585" s="2" t="s">
        <v>21</v>
      </c>
      <c r="B585" s="2" t="s">
        <v>144</v>
      </c>
      <c r="C585" s="3" t="str">
        <f t="shared" si="34"/>
        <v>010</v>
      </c>
      <c r="D585" s="2" t="s">
        <v>776</v>
      </c>
      <c r="E585" s="2" t="s">
        <v>777</v>
      </c>
      <c r="F585" s="2" t="s">
        <v>778</v>
      </c>
      <c r="G585" s="3" t="str">
        <f t="shared" si="33"/>
        <v>3</v>
      </c>
      <c r="H585" s="2" t="s">
        <v>118</v>
      </c>
      <c r="I585" s="2" t="s">
        <v>119</v>
      </c>
      <c r="J585" s="2" t="s">
        <v>763</v>
      </c>
      <c r="K585" s="2" t="s">
        <v>764</v>
      </c>
      <c r="L585" s="4" t="s">
        <v>591</v>
      </c>
      <c r="M585" s="2" t="s">
        <v>592</v>
      </c>
      <c r="N585" s="4" t="s">
        <v>509</v>
      </c>
      <c r="O585" s="2" t="s">
        <v>510</v>
      </c>
      <c r="P585" s="5">
        <v>66</v>
      </c>
      <c r="Q585" s="5" t="s">
        <v>19</v>
      </c>
      <c r="R585" s="6">
        <v>776012.5</v>
      </c>
      <c r="S585" s="6">
        <v>6799520.4000000004</v>
      </c>
      <c r="T585" s="7" t="s">
        <v>779</v>
      </c>
      <c r="U585" s="7" t="s">
        <v>780</v>
      </c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</row>
    <row r="586" spans="1:158" s="7" customFormat="1" x14ac:dyDescent="0.25">
      <c r="A586" s="2" t="s">
        <v>21</v>
      </c>
      <c r="B586" s="2" t="s">
        <v>144</v>
      </c>
      <c r="C586" s="3" t="str">
        <f t="shared" si="34"/>
        <v>010</v>
      </c>
      <c r="D586" s="2" t="s">
        <v>776</v>
      </c>
      <c r="E586" s="2" t="s">
        <v>777</v>
      </c>
      <c r="F586" s="2" t="s">
        <v>778</v>
      </c>
      <c r="G586" s="3" t="str">
        <f t="shared" si="33"/>
        <v>3</v>
      </c>
      <c r="H586" s="2" t="s">
        <v>118</v>
      </c>
      <c r="I586" s="2" t="s">
        <v>119</v>
      </c>
      <c r="J586" s="2" t="s">
        <v>818</v>
      </c>
      <c r="K586" s="2" t="s">
        <v>819</v>
      </c>
      <c r="L586" s="4" t="s">
        <v>591</v>
      </c>
      <c r="M586" s="2" t="s">
        <v>592</v>
      </c>
      <c r="N586" s="4" t="s">
        <v>509</v>
      </c>
      <c r="O586" s="2" t="s">
        <v>510</v>
      </c>
      <c r="P586" s="5">
        <v>53</v>
      </c>
      <c r="Q586" s="5" t="s">
        <v>19</v>
      </c>
      <c r="R586" s="6">
        <v>776012.5</v>
      </c>
      <c r="S586" s="6">
        <v>6799520.4000000004</v>
      </c>
      <c r="T586" s="7" t="s">
        <v>779</v>
      </c>
      <c r="U586" s="7" t="s">
        <v>780</v>
      </c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</row>
    <row r="587" spans="1:158" s="7" customFormat="1" x14ac:dyDescent="0.25">
      <c r="A587" s="2" t="s">
        <v>62</v>
      </c>
      <c r="B587" s="2" t="s">
        <v>595</v>
      </c>
      <c r="C587" s="3" t="str">
        <f t="shared" si="34"/>
        <v>010</v>
      </c>
      <c r="D587" s="2" t="s">
        <v>596</v>
      </c>
      <c r="E587" s="2" t="s">
        <v>597</v>
      </c>
      <c r="F587" s="2" t="s">
        <v>106</v>
      </c>
      <c r="G587" s="3" t="str">
        <f t="shared" si="33"/>
        <v>1</v>
      </c>
      <c r="H587" s="2" t="s">
        <v>587</v>
      </c>
      <c r="I587" s="2" t="s">
        <v>588</v>
      </c>
      <c r="J587" s="2" t="s">
        <v>598</v>
      </c>
      <c r="K587" s="2" t="s">
        <v>599</v>
      </c>
      <c r="L587" s="4" t="s">
        <v>591</v>
      </c>
      <c r="M587" s="2" t="s">
        <v>592</v>
      </c>
      <c r="N587" s="4" t="s">
        <v>509</v>
      </c>
      <c r="O587" s="2" t="s">
        <v>510</v>
      </c>
      <c r="P587" s="5" t="s">
        <v>19</v>
      </c>
      <c r="Q587" s="5">
        <v>54</v>
      </c>
      <c r="R587" s="6">
        <v>780020</v>
      </c>
      <c r="S587" s="6">
        <v>6798701.5999999996</v>
      </c>
      <c r="T587" s="7" t="s">
        <v>600</v>
      </c>
      <c r="U587" s="7" t="s">
        <v>601</v>
      </c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</row>
    <row r="588" spans="1:158" s="7" customFormat="1" x14ac:dyDescent="0.25">
      <c r="A588" s="2" t="s">
        <v>21</v>
      </c>
      <c r="B588" s="2" t="s">
        <v>144</v>
      </c>
      <c r="C588" s="3" t="str">
        <f t="shared" si="34"/>
        <v>021</v>
      </c>
      <c r="D588" s="2" t="s">
        <v>781</v>
      </c>
      <c r="E588" s="2" t="s">
        <v>782</v>
      </c>
      <c r="F588" s="2" t="s">
        <v>117</v>
      </c>
      <c r="G588" s="3" t="str">
        <f t="shared" si="33"/>
        <v>3</v>
      </c>
      <c r="H588" s="2" t="s">
        <v>118</v>
      </c>
      <c r="I588" s="2" t="s">
        <v>119</v>
      </c>
      <c r="J588" s="2" t="s">
        <v>763</v>
      </c>
      <c r="K588" s="2" t="s">
        <v>764</v>
      </c>
      <c r="L588" s="4" t="s">
        <v>591</v>
      </c>
      <c r="M588" s="2" t="s">
        <v>592</v>
      </c>
      <c r="N588" s="4" t="s">
        <v>509</v>
      </c>
      <c r="O588" s="2" t="s">
        <v>510</v>
      </c>
      <c r="P588" s="5">
        <v>43</v>
      </c>
      <c r="Q588" s="5" t="s">
        <v>19</v>
      </c>
      <c r="R588" s="6">
        <v>852309.5</v>
      </c>
      <c r="S588" s="6">
        <v>6694605.5</v>
      </c>
      <c r="T588" s="7" t="s">
        <v>783</v>
      </c>
      <c r="U588" s="7" t="s">
        <v>784</v>
      </c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</row>
    <row r="589" spans="1:158" s="7" customFormat="1" x14ac:dyDescent="0.25">
      <c r="A589" s="2" t="s">
        <v>21</v>
      </c>
      <c r="B589" s="2" t="s">
        <v>144</v>
      </c>
      <c r="C589" s="3" t="str">
        <f t="shared" si="34"/>
        <v>021</v>
      </c>
      <c r="D589" s="2" t="s">
        <v>781</v>
      </c>
      <c r="E589" s="2" t="s">
        <v>782</v>
      </c>
      <c r="F589" s="2" t="s">
        <v>117</v>
      </c>
      <c r="G589" s="3" t="str">
        <f t="shared" si="33"/>
        <v>3</v>
      </c>
      <c r="H589" s="2" t="s">
        <v>118</v>
      </c>
      <c r="I589" s="2" t="s">
        <v>119</v>
      </c>
      <c r="J589" s="2" t="s">
        <v>818</v>
      </c>
      <c r="K589" s="2" t="s">
        <v>819</v>
      </c>
      <c r="L589" s="4" t="s">
        <v>591</v>
      </c>
      <c r="M589" s="2" t="s">
        <v>592</v>
      </c>
      <c r="N589" s="4" t="s">
        <v>509</v>
      </c>
      <c r="O589" s="2" t="s">
        <v>510</v>
      </c>
      <c r="P589" s="5">
        <v>47</v>
      </c>
      <c r="Q589" s="5" t="s">
        <v>19</v>
      </c>
      <c r="R589" s="6">
        <v>852309.5</v>
      </c>
      <c r="S589" s="6">
        <v>6694605.5</v>
      </c>
      <c r="T589" s="7" t="s">
        <v>783</v>
      </c>
      <c r="U589" s="7" t="s">
        <v>784</v>
      </c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</row>
    <row r="590" spans="1:158" s="7" customFormat="1" x14ac:dyDescent="0.25">
      <c r="A590" s="2" t="s">
        <v>21</v>
      </c>
      <c r="B590" s="2" t="s">
        <v>50</v>
      </c>
      <c r="C590" s="3" t="str">
        <f t="shared" si="34"/>
        <v>021</v>
      </c>
      <c r="D590" s="2" t="s">
        <v>520</v>
      </c>
      <c r="E590" s="2" t="s">
        <v>521</v>
      </c>
      <c r="F590" s="2" t="s">
        <v>117</v>
      </c>
      <c r="G590" s="3" t="str">
        <f t="shared" si="33"/>
        <v>3</v>
      </c>
      <c r="H590" s="2" t="s">
        <v>118</v>
      </c>
      <c r="I590" s="2" t="s">
        <v>119</v>
      </c>
      <c r="J590" s="2" t="s">
        <v>663</v>
      </c>
      <c r="K590" s="2" t="s">
        <v>664</v>
      </c>
      <c r="L590" s="4" t="s">
        <v>591</v>
      </c>
      <c r="M590" s="2" t="s">
        <v>592</v>
      </c>
      <c r="N590" s="4" t="s">
        <v>509</v>
      </c>
      <c r="O590" s="2" t="s">
        <v>510</v>
      </c>
      <c r="P590" s="5">
        <v>57</v>
      </c>
      <c r="Q590" s="5" t="s">
        <v>19</v>
      </c>
      <c r="R590" s="6">
        <v>853812.5</v>
      </c>
      <c r="S590" s="6">
        <v>6692289</v>
      </c>
      <c r="T590" s="7" t="s">
        <v>522</v>
      </c>
      <c r="U590" s="7" t="s">
        <v>523</v>
      </c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</row>
    <row r="591" spans="1:158" s="7" customFormat="1" x14ac:dyDescent="0.25">
      <c r="A591" s="2" t="s">
        <v>62</v>
      </c>
      <c r="B591" s="2" t="s">
        <v>50</v>
      </c>
      <c r="C591" s="3" t="str">
        <f t="shared" si="34"/>
        <v>021</v>
      </c>
      <c r="D591" s="2" t="s">
        <v>687</v>
      </c>
      <c r="E591" s="2" t="s">
        <v>688</v>
      </c>
      <c r="F591" s="2" t="s">
        <v>117</v>
      </c>
      <c r="G591" s="3" t="str">
        <f t="shared" si="33"/>
        <v>3</v>
      </c>
      <c r="H591" s="2" t="s">
        <v>118</v>
      </c>
      <c r="I591" s="2" t="s">
        <v>119</v>
      </c>
      <c r="J591" s="2" t="s">
        <v>663</v>
      </c>
      <c r="K591" s="2" t="s">
        <v>664</v>
      </c>
      <c r="L591" s="4" t="s">
        <v>591</v>
      </c>
      <c r="M591" s="2" t="s">
        <v>592</v>
      </c>
      <c r="N591" s="4" t="s">
        <v>509</v>
      </c>
      <c r="O591" s="2" t="s">
        <v>510</v>
      </c>
      <c r="P591" s="5">
        <v>120</v>
      </c>
      <c r="Q591" s="5" t="s">
        <v>19</v>
      </c>
      <c r="R591" s="6">
        <v>852309.4</v>
      </c>
      <c r="S591" s="6">
        <v>6694133.2000000002</v>
      </c>
      <c r="T591" s="8" t="s">
        <v>689</v>
      </c>
      <c r="U591" s="8" t="s">
        <v>690</v>
      </c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</row>
    <row r="592" spans="1:158" s="7" customFormat="1" x14ac:dyDescent="0.25">
      <c r="A592" s="2" t="s">
        <v>62</v>
      </c>
      <c r="B592" s="2" t="s">
        <v>50</v>
      </c>
      <c r="C592" s="3" t="str">
        <f t="shared" si="34"/>
        <v>021</v>
      </c>
      <c r="D592" s="2" t="s">
        <v>687</v>
      </c>
      <c r="E592" s="2" t="s">
        <v>688</v>
      </c>
      <c r="F592" s="2" t="s">
        <v>117</v>
      </c>
      <c r="G592" s="3" t="str">
        <f t="shared" si="33"/>
        <v>3</v>
      </c>
      <c r="H592" s="2" t="s">
        <v>118</v>
      </c>
      <c r="I592" s="2" t="s">
        <v>119</v>
      </c>
      <c r="J592" s="2" t="s">
        <v>763</v>
      </c>
      <c r="K592" s="2" t="s">
        <v>764</v>
      </c>
      <c r="L592" s="4" t="s">
        <v>591</v>
      </c>
      <c r="M592" s="2" t="s">
        <v>592</v>
      </c>
      <c r="N592" s="4" t="s">
        <v>509</v>
      </c>
      <c r="O592" s="2" t="s">
        <v>510</v>
      </c>
      <c r="P592" s="5">
        <v>63</v>
      </c>
      <c r="Q592" s="5" t="s">
        <v>19</v>
      </c>
      <c r="R592" s="6">
        <v>852309.4</v>
      </c>
      <c r="S592" s="6">
        <v>6694133.2000000002</v>
      </c>
      <c r="T592" s="7" t="s">
        <v>689</v>
      </c>
      <c r="U592" s="7" t="s">
        <v>690</v>
      </c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</row>
    <row r="593" spans="1:158" s="7" customFormat="1" x14ac:dyDescent="0.25">
      <c r="A593" s="2" t="s">
        <v>62</v>
      </c>
      <c r="B593" s="2" t="s">
        <v>50</v>
      </c>
      <c r="C593" s="3" t="str">
        <f t="shared" si="34"/>
        <v>021</v>
      </c>
      <c r="D593" s="2" t="s">
        <v>687</v>
      </c>
      <c r="E593" s="2" t="s">
        <v>688</v>
      </c>
      <c r="F593" s="2" t="s">
        <v>117</v>
      </c>
      <c r="G593" s="3" t="str">
        <f t="shared" si="33"/>
        <v>4</v>
      </c>
      <c r="H593" s="2" t="s">
        <v>240</v>
      </c>
      <c r="I593" s="2" t="s">
        <v>241</v>
      </c>
      <c r="J593" s="2" t="s">
        <v>1004</v>
      </c>
      <c r="K593" s="2" t="s">
        <v>1005</v>
      </c>
      <c r="L593" s="4" t="s">
        <v>591</v>
      </c>
      <c r="M593" s="2" t="s">
        <v>592</v>
      </c>
      <c r="N593" s="4" t="s">
        <v>509</v>
      </c>
      <c r="O593" s="2" t="s">
        <v>510</v>
      </c>
      <c r="P593" s="5">
        <v>156</v>
      </c>
      <c r="Q593" s="5" t="s">
        <v>19</v>
      </c>
      <c r="R593" s="6">
        <v>852309.4</v>
      </c>
      <c r="S593" s="6">
        <v>6694133.2000000002</v>
      </c>
      <c r="T593" s="8" t="s">
        <v>689</v>
      </c>
      <c r="U593" s="8" t="s">
        <v>690</v>
      </c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</row>
    <row r="594" spans="1:158" s="7" customFormat="1" x14ac:dyDescent="0.25">
      <c r="A594" s="2" t="s">
        <v>62</v>
      </c>
      <c r="B594" s="2" t="s">
        <v>50</v>
      </c>
      <c r="C594" s="3" t="str">
        <f t="shared" si="34"/>
        <v>021</v>
      </c>
      <c r="D594" s="2" t="s">
        <v>822</v>
      </c>
      <c r="E594" s="2" t="s">
        <v>823</v>
      </c>
      <c r="F594" s="2" t="s">
        <v>117</v>
      </c>
      <c r="G594" s="3" t="str">
        <f t="shared" si="33"/>
        <v>3</v>
      </c>
      <c r="H594" s="2" t="s">
        <v>118</v>
      </c>
      <c r="I594" s="2" t="s">
        <v>119</v>
      </c>
      <c r="J594" s="2" t="s">
        <v>818</v>
      </c>
      <c r="K594" s="2" t="s">
        <v>819</v>
      </c>
      <c r="L594" s="4" t="s">
        <v>591</v>
      </c>
      <c r="M594" s="2" t="s">
        <v>592</v>
      </c>
      <c r="N594" s="4" t="s">
        <v>509</v>
      </c>
      <c r="O594" s="2" t="s">
        <v>510</v>
      </c>
      <c r="P594" s="5">
        <v>56</v>
      </c>
      <c r="Q594" s="5" t="s">
        <v>19</v>
      </c>
      <c r="R594" s="6">
        <v>854539.8</v>
      </c>
      <c r="S594" s="6">
        <v>6693031.0999999996</v>
      </c>
      <c r="T594" s="7" t="s">
        <v>824</v>
      </c>
      <c r="U594" s="7" t="s">
        <v>825</v>
      </c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</row>
    <row r="595" spans="1:158" s="7" customFormat="1" x14ac:dyDescent="0.25">
      <c r="A595" s="2" t="s">
        <v>62</v>
      </c>
      <c r="B595" s="2" t="s">
        <v>50</v>
      </c>
      <c r="C595" s="3" t="str">
        <f t="shared" si="34"/>
        <v>021</v>
      </c>
      <c r="D595" s="2" t="s">
        <v>822</v>
      </c>
      <c r="E595" s="2" t="s">
        <v>823</v>
      </c>
      <c r="F595" s="2" t="s">
        <v>117</v>
      </c>
      <c r="G595" s="3" t="str">
        <f t="shared" si="33"/>
        <v>4</v>
      </c>
      <c r="H595" s="2" t="s">
        <v>240</v>
      </c>
      <c r="I595" s="2" t="s">
        <v>241</v>
      </c>
      <c r="J595" s="2" t="s">
        <v>1004</v>
      </c>
      <c r="K595" s="2" t="s">
        <v>1005</v>
      </c>
      <c r="L595" s="4" t="s">
        <v>591</v>
      </c>
      <c r="M595" s="2" t="s">
        <v>592</v>
      </c>
      <c r="N595" s="4" t="s">
        <v>509</v>
      </c>
      <c r="O595" s="2" t="s">
        <v>510</v>
      </c>
      <c r="P595" s="5">
        <v>127</v>
      </c>
      <c r="Q595" s="5" t="s">
        <v>19</v>
      </c>
      <c r="R595" s="6">
        <v>854539.8</v>
      </c>
      <c r="S595" s="6">
        <v>6693031.0999999996</v>
      </c>
      <c r="T595" s="8" t="s">
        <v>824</v>
      </c>
      <c r="U595" s="8" t="s">
        <v>825</v>
      </c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</row>
    <row r="596" spans="1:158" s="7" customFormat="1" x14ac:dyDescent="0.25">
      <c r="A596" s="2" t="s">
        <v>62</v>
      </c>
      <c r="B596" s="2" t="s">
        <v>50</v>
      </c>
      <c r="C596" s="3" t="str">
        <f t="shared" si="34"/>
        <v>021</v>
      </c>
      <c r="D596" s="2" t="s">
        <v>822</v>
      </c>
      <c r="E596" s="2" t="s">
        <v>823</v>
      </c>
      <c r="F596" s="2" t="s">
        <v>117</v>
      </c>
      <c r="G596" s="3" t="str">
        <f t="shared" si="33"/>
        <v>4</v>
      </c>
      <c r="H596" s="2" t="s">
        <v>240</v>
      </c>
      <c r="I596" s="2" t="s">
        <v>241</v>
      </c>
      <c r="J596" s="2" t="s">
        <v>1162</v>
      </c>
      <c r="K596" s="2" t="s">
        <v>1163</v>
      </c>
      <c r="L596" s="4" t="s">
        <v>591</v>
      </c>
      <c r="M596" s="2" t="s">
        <v>592</v>
      </c>
      <c r="N596" s="4" t="s">
        <v>509</v>
      </c>
      <c r="O596" s="2" t="s">
        <v>510</v>
      </c>
      <c r="P596" s="5">
        <v>54</v>
      </c>
      <c r="Q596" s="5" t="s">
        <v>19</v>
      </c>
      <c r="R596" s="6">
        <v>854539.8</v>
      </c>
      <c r="S596" s="6">
        <v>6693031.0999999996</v>
      </c>
      <c r="T596" s="7" t="s">
        <v>824</v>
      </c>
      <c r="U596" s="7" t="s">
        <v>825</v>
      </c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</row>
    <row r="597" spans="1:158" s="7" customFormat="1" x14ac:dyDescent="0.25">
      <c r="A597" s="2" t="s">
        <v>21</v>
      </c>
      <c r="B597" s="2" t="s">
        <v>50</v>
      </c>
      <c r="C597" s="3" t="str">
        <f t="shared" si="34"/>
        <v>021</v>
      </c>
      <c r="D597" s="2" t="s">
        <v>1054</v>
      </c>
      <c r="E597" s="2" t="s">
        <v>1055</v>
      </c>
      <c r="F597" s="2" t="s">
        <v>117</v>
      </c>
      <c r="G597" s="3" t="str">
        <f t="shared" si="33"/>
        <v>4</v>
      </c>
      <c r="H597" s="2" t="s">
        <v>240</v>
      </c>
      <c r="I597" s="2" t="s">
        <v>241</v>
      </c>
      <c r="J597" s="2" t="s">
        <v>1004</v>
      </c>
      <c r="K597" s="2" t="s">
        <v>1005</v>
      </c>
      <c r="L597" s="4" t="s">
        <v>591</v>
      </c>
      <c r="M597" s="2" t="s">
        <v>592</v>
      </c>
      <c r="N597" s="4" t="s">
        <v>509</v>
      </c>
      <c r="O597" s="2" t="s">
        <v>510</v>
      </c>
      <c r="P597" s="5">
        <v>58</v>
      </c>
      <c r="Q597" s="5" t="s">
        <v>19</v>
      </c>
      <c r="R597" s="6">
        <v>854876.8</v>
      </c>
      <c r="S597" s="6">
        <v>6693243.4000000004</v>
      </c>
      <c r="T597" s="7" t="s">
        <v>1056</v>
      </c>
      <c r="U597" s="7" t="s">
        <v>1057</v>
      </c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</row>
    <row r="598" spans="1:158" s="7" customFormat="1" x14ac:dyDescent="0.25">
      <c r="A598" s="2" t="s">
        <v>21</v>
      </c>
      <c r="B598" s="2" t="s">
        <v>50</v>
      </c>
      <c r="C598" s="3" t="str">
        <f t="shared" si="34"/>
        <v>021</v>
      </c>
      <c r="D598" s="2" t="s">
        <v>1054</v>
      </c>
      <c r="E598" s="2" t="s">
        <v>1055</v>
      </c>
      <c r="F598" s="2" t="s">
        <v>117</v>
      </c>
      <c r="G598" s="3" t="str">
        <f t="shared" si="33"/>
        <v>4</v>
      </c>
      <c r="H598" s="2" t="s">
        <v>240</v>
      </c>
      <c r="I598" s="2" t="s">
        <v>241</v>
      </c>
      <c r="J598" s="2" t="s">
        <v>1162</v>
      </c>
      <c r="K598" s="2" t="s">
        <v>1163</v>
      </c>
      <c r="L598" s="4" t="s">
        <v>591</v>
      </c>
      <c r="M598" s="2" t="s">
        <v>592</v>
      </c>
      <c r="N598" s="4" t="s">
        <v>509</v>
      </c>
      <c r="O598" s="2" t="s">
        <v>510</v>
      </c>
      <c r="P598" s="5">
        <v>50</v>
      </c>
      <c r="Q598" s="5" t="s">
        <v>19</v>
      </c>
      <c r="R598" s="6">
        <v>854876.8</v>
      </c>
      <c r="S598" s="6">
        <v>6693243.4000000004</v>
      </c>
      <c r="T598" s="7" t="s">
        <v>1056</v>
      </c>
      <c r="U598" s="7" t="s">
        <v>1057</v>
      </c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</row>
    <row r="599" spans="1:158" s="7" customFormat="1" x14ac:dyDescent="0.25">
      <c r="A599" s="2" t="s">
        <v>21</v>
      </c>
      <c r="B599" s="2" t="s">
        <v>50</v>
      </c>
      <c r="C599" s="3" t="str">
        <f t="shared" si="34"/>
        <v>021</v>
      </c>
      <c r="D599" s="2" t="s">
        <v>1054</v>
      </c>
      <c r="E599" s="2" t="s">
        <v>1055</v>
      </c>
      <c r="F599" s="2" t="s">
        <v>117</v>
      </c>
      <c r="G599" s="3" t="str">
        <f t="shared" si="33"/>
        <v>4</v>
      </c>
      <c r="H599" s="2" t="s">
        <v>240</v>
      </c>
      <c r="I599" s="2" t="s">
        <v>241</v>
      </c>
      <c r="J599" s="2" t="s">
        <v>1185</v>
      </c>
      <c r="K599" s="2" t="s">
        <v>1186</v>
      </c>
      <c r="L599" s="4" t="s">
        <v>591</v>
      </c>
      <c r="M599" s="2" t="s">
        <v>592</v>
      </c>
      <c r="N599" s="4" t="s">
        <v>509</v>
      </c>
      <c r="O599" s="2" t="s">
        <v>510</v>
      </c>
      <c r="P599" s="5">
        <v>126</v>
      </c>
      <c r="Q599" s="5" t="s">
        <v>19</v>
      </c>
      <c r="R599" s="6">
        <v>854876.8</v>
      </c>
      <c r="S599" s="6">
        <v>6693243.4000000004</v>
      </c>
      <c r="T599" s="7" t="s">
        <v>1056</v>
      </c>
      <c r="U599" s="7" t="s">
        <v>1057</v>
      </c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</row>
    <row r="600" spans="1:158" s="7" customFormat="1" x14ac:dyDescent="0.25">
      <c r="A600" s="2" t="s">
        <v>21</v>
      </c>
      <c r="B600" s="2" t="s">
        <v>50</v>
      </c>
      <c r="C600" s="3" t="str">
        <f t="shared" si="34"/>
        <v>021</v>
      </c>
      <c r="D600" s="2" t="s">
        <v>1054</v>
      </c>
      <c r="E600" s="2" t="s">
        <v>1055</v>
      </c>
      <c r="F600" s="2" t="s">
        <v>117</v>
      </c>
      <c r="G600" s="3" t="str">
        <f t="shared" si="33"/>
        <v>5</v>
      </c>
      <c r="H600" s="2" t="s">
        <v>390</v>
      </c>
      <c r="I600" s="2" t="s">
        <v>391</v>
      </c>
      <c r="J600" s="2" t="s">
        <v>1286</v>
      </c>
      <c r="K600" s="2" t="s">
        <v>1287</v>
      </c>
      <c r="L600" s="4" t="s">
        <v>591</v>
      </c>
      <c r="M600" s="2" t="s">
        <v>592</v>
      </c>
      <c r="N600" s="4" t="s">
        <v>509</v>
      </c>
      <c r="O600" s="2" t="s">
        <v>510</v>
      </c>
      <c r="P600" s="5">
        <v>26</v>
      </c>
      <c r="Q600" s="5" t="s">
        <v>19</v>
      </c>
      <c r="R600" s="6">
        <v>854876.8</v>
      </c>
      <c r="S600" s="6">
        <v>6693243.4000000004</v>
      </c>
      <c r="T600" s="7" t="s">
        <v>1056</v>
      </c>
      <c r="U600" s="7" t="s">
        <v>1057</v>
      </c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</row>
    <row r="601" spans="1:158" s="7" customFormat="1" x14ac:dyDescent="0.25">
      <c r="A601" s="2" t="s">
        <v>62</v>
      </c>
      <c r="B601" s="2" t="s">
        <v>50</v>
      </c>
      <c r="C601" s="3" t="str">
        <f t="shared" si="34"/>
        <v>021</v>
      </c>
      <c r="D601" s="2" t="s">
        <v>565</v>
      </c>
      <c r="E601" s="2" t="s">
        <v>566</v>
      </c>
      <c r="F601" s="2" t="s">
        <v>427</v>
      </c>
      <c r="G601" s="3" t="str">
        <f t="shared" si="33"/>
        <v>4</v>
      </c>
      <c r="H601" s="2" t="s">
        <v>240</v>
      </c>
      <c r="I601" s="2" t="s">
        <v>241</v>
      </c>
      <c r="J601" s="2" t="s">
        <v>1004</v>
      </c>
      <c r="K601" s="2" t="s">
        <v>1005</v>
      </c>
      <c r="L601" s="4" t="s">
        <v>591</v>
      </c>
      <c r="M601" s="2" t="s">
        <v>592</v>
      </c>
      <c r="N601" s="4" t="s">
        <v>509</v>
      </c>
      <c r="O601" s="2" t="s">
        <v>510</v>
      </c>
      <c r="P601" s="5">
        <v>43</v>
      </c>
      <c r="Q601" s="5" t="s">
        <v>19</v>
      </c>
      <c r="R601" s="6">
        <v>817836.6</v>
      </c>
      <c r="S601" s="6">
        <v>6752198.5</v>
      </c>
      <c r="T601" s="7" t="s">
        <v>567</v>
      </c>
      <c r="U601" s="7" t="s">
        <v>568</v>
      </c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</row>
    <row r="602" spans="1:158" s="7" customFormat="1" x14ac:dyDescent="0.25">
      <c r="A602" s="2" t="s">
        <v>21</v>
      </c>
      <c r="B602" s="2" t="s">
        <v>50</v>
      </c>
      <c r="C602" s="3" t="str">
        <f t="shared" si="34"/>
        <v>021</v>
      </c>
      <c r="D602" s="2" t="s">
        <v>1058</v>
      </c>
      <c r="E602" s="2" t="s">
        <v>1059</v>
      </c>
      <c r="F602" s="2" t="s">
        <v>1060</v>
      </c>
      <c r="G602" s="3" t="str">
        <f t="shared" si="33"/>
        <v>4</v>
      </c>
      <c r="H602" s="2" t="s">
        <v>240</v>
      </c>
      <c r="I602" s="2" t="s">
        <v>241</v>
      </c>
      <c r="J602" s="2" t="s">
        <v>1004</v>
      </c>
      <c r="K602" s="2" t="s">
        <v>1005</v>
      </c>
      <c r="L602" s="4" t="s">
        <v>591</v>
      </c>
      <c r="M602" s="2" t="s">
        <v>592</v>
      </c>
      <c r="N602" s="4" t="s">
        <v>509</v>
      </c>
      <c r="O602" s="2" t="s">
        <v>510</v>
      </c>
      <c r="P602" s="5">
        <v>45</v>
      </c>
      <c r="Q602" s="5" t="s">
        <v>19</v>
      </c>
      <c r="R602" s="6">
        <v>840551.2</v>
      </c>
      <c r="S602" s="6">
        <v>6660500.5999999996</v>
      </c>
      <c r="T602" s="7" t="s">
        <v>1061</v>
      </c>
      <c r="U602" s="7" t="s">
        <v>1062</v>
      </c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</row>
    <row r="603" spans="1:158" s="7" customFormat="1" x14ac:dyDescent="0.25">
      <c r="A603" s="2" t="s">
        <v>21</v>
      </c>
      <c r="B603" s="2" t="s">
        <v>50</v>
      </c>
      <c r="C603" s="3" t="str">
        <f t="shared" si="34"/>
        <v>021</v>
      </c>
      <c r="D603" s="2" t="s">
        <v>1058</v>
      </c>
      <c r="E603" s="2" t="s">
        <v>1059</v>
      </c>
      <c r="F603" s="2" t="s">
        <v>1060</v>
      </c>
      <c r="G603" s="3" t="str">
        <f t="shared" si="33"/>
        <v>4</v>
      </c>
      <c r="H603" s="2" t="s">
        <v>240</v>
      </c>
      <c r="I603" s="2" t="s">
        <v>241</v>
      </c>
      <c r="J603" s="2" t="s">
        <v>1185</v>
      </c>
      <c r="K603" s="2" t="s">
        <v>1186</v>
      </c>
      <c r="L603" s="4" t="s">
        <v>591</v>
      </c>
      <c r="M603" s="2" t="s">
        <v>592</v>
      </c>
      <c r="N603" s="4" t="s">
        <v>509</v>
      </c>
      <c r="O603" s="2" t="s">
        <v>510</v>
      </c>
      <c r="P603" s="5">
        <v>43</v>
      </c>
      <c r="Q603" s="5" t="s">
        <v>19</v>
      </c>
      <c r="R603" s="6">
        <v>840551.2</v>
      </c>
      <c r="S603" s="6">
        <v>6660500.5999999996</v>
      </c>
      <c r="T603" s="7" t="s">
        <v>1061</v>
      </c>
      <c r="U603" s="7" t="s">
        <v>1062</v>
      </c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</row>
    <row r="604" spans="1:158" s="7" customFormat="1" x14ac:dyDescent="0.25">
      <c r="A604" s="2" t="s">
        <v>21</v>
      </c>
      <c r="B604" s="2" t="s">
        <v>50</v>
      </c>
      <c r="C604" s="3" t="str">
        <f t="shared" si="34"/>
        <v>021</v>
      </c>
      <c r="D604" s="2" t="s">
        <v>1058</v>
      </c>
      <c r="E604" s="2" t="s">
        <v>1059</v>
      </c>
      <c r="F604" s="2" t="s">
        <v>1060</v>
      </c>
      <c r="G604" s="3" t="str">
        <f t="shared" si="33"/>
        <v>5</v>
      </c>
      <c r="H604" s="2" t="s">
        <v>390</v>
      </c>
      <c r="I604" s="2" t="s">
        <v>391</v>
      </c>
      <c r="J604" s="2" t="s">
        <v>1299</v>
      </c>
      <c r="K604" s="2" t="s">
        <v>1300</v>
      </c>
      <c r="L604" s="4" t="s">
        <v>591</v>
      </c>
      <c r="M604" s="2" t="s">
        <v>592</v>
      </c>
      <c r="N604" s="4" t="s">
        <v>509</v>
      </c>
      <c r="O604" s="2" t="s">
        <v>510</v>
      </c>
      <c r="P604" s="5">
        <v>20</v>
      </c>
      <c r="Q604" s="5" t="s">
        <v>19</v>
      </c>
      <c r="R604" s="6">
        <v>840551.2</v>
      </c>
      <c r="S604" s="6">
        <v>6660500.5999999996</v>
      </c>
      <c r="T604" s="8" t="s">
        <v>1061</v>
      </c>
      <c r="U604" s="8" t="s">
        <v>1062</v>
      </c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</row>
    <row r="605" spans="1:158" s="7" customFormat="1" x14ac:dyDescent="0.25">
      <c r="A605" s="2" t="s">
        <v>21</v>
      </c>
      <c r="B605" s="2" t="s">
        <v>144</v>
      </c>
      <c r="C605" s="3" t="str">
        <f t="shared" si="34"/>
        <v>051</v>
      </c>
      <c r="D605" s="2" t="s">
        <v>826</v>
      </c>
      <c r="E605" s="2" t="s">
        <v>827</v>
      </c>
      <c r="F605" s="2" t="s">
        <v>45</v>
      </c>
      <c r="G605" s="3" t="str">
        <f t="shared" si="33"/>
        <v>3</v>
      </c>
      <c r="H605" s="2" t="s">
        <v>118</v>
      </c>
      <c r="I605" s="2" t="s">
        <v>119</v>
      </c>
      <c r="J605" s="2" t="s">
        <v>818</v>
      </c>
      <c r="K605" s="2" t="s">
        <v>819</v>
      </c>
      <c r="L605" s="4" t="s">
        <v>591</v>
      </c>
      <c r="M605" s="2" t="s">
        <v>592</v>
      </c>
      <c r="N605" s="4" t="s">
        <v>509</v>
      </c>
      <c r="O605" s="2" t="s">
        <v>510</v>
      </c>
      <c r="P605" s="5">
        <v>64</v>
      </c>
      <c r="Q605" s="5" t="s">
        <v>19</v>
      </c>
      <c r="R605" s="6">
        <v>774839</v>
      </c>
      <c r="S605" s="6">
        <v>6906168.7000000002</v>
      </c>
      <c r="T605" s="7" t="s">
        <v>828</v>
      </c>
      <c r="U605" s="7" t="s">
        <v>829</v>
      </c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</row>
    <row r="606" spans="1:158" s="7" customFormat="1" x14ac:dyDescent="0.25">
      <c r="A606" s="2" t="s">
        <v>21</v>
      </c>
      <c r="B606" s="2" t="s">
        <v>22</v>
      </c>
      <c r="C606" s="3" t="str">
        <f t="shared" si="34"/>
        <v>051</v>
      </c>
      <c r="D606" s="2" t="s">
        <v>167</v>
      </c>
      <c r="E606" s="2" t="s">
        <v>168</v>
      </c>
      <c r="F606" s="2" t="s">
        <v>45</v>
      </c>
      <c r="G606" s="3" t="str">
        <f t="shared" si="33"/>
        <v>4</v>
      </c>
      <c r="H606" s="2" t="s">
        <v>240</v>
      </c>
      <c r="I606" s="2" t="s">
        <v>241</v>
      </c>
      <c r="J606" s="2" t="s">
        <v>1004</v>
      </c>
      <c r="K606" s="2" t="s">
        <v>1005</v>
      </c>
      <c r="L606" s="4" t="s">
        <v>591</v>
      </c>
      <c r="M606" s="2" t="s">
        <v>592</v>
      </c>
      <c r="N606" s="4" t="s">
        <v>509</v>
      </c>
      <c r="O606" s="2" t="s">
        <v>510</v>
      </c>
      <c r="P606" s="5">
        <v>84</v>
      </c>
      <c r="Q606" s="5" t="s">
        <v>19</v>
      </c>
      <c r="R606" s="6">
        <v>777050.4</v>
      </c>
      <c r="S606" s="6">
        <v>6906066.5999999996</v>
      </c>
      <c r="T606" s="7" t="s">
        <v>173</v>
      </c>
      <c r="U606" s="7" t="s">
        <v>174</v>
      </c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</row>
    <row r="607" spans="1:158" s="7" customFormat="1" x14ac:dyDescent="0.25">
      <c r="A607" s="2" t="s">
        <v>21</v>
      </c>
      <c r="B607" s="2" t="s">
        <v>22</v>
      </c>
      <c r="C607" s="3" t="str">
        <f t="shared" si="34"/>
        <v>051</v>
      </c>
      <c r="D607" s="2" t="s">
        <v>167</v>
      </c>
      <c r="E607" s="2" t="s">
        <v>168</v>
      </c>
      <c r="F607" s="2" t="s">
        <v>45</v>
      </c>
      <c r="G607" s="3" t="str">
        <f t="shared" si="33"/>
        <v>4</v>
      </c>
      <c r="H607" s="2" t="s">
        <v>240</v>
      </c>
      <c r="I607" s="2" t="s">
        <v>241</v>
      </c>
      <c r="J607" s="2" t="s">
        <v>1162</v>
      </c>
      <c r="K607" s="2" t="s">
        <v>1163</v>
      </c>
      <c r="L607" s="4" t="s">
        <v>591</v>
      </c>
      <c r="M607" s="2" t="s">
        <v>592</v>
      </c>
      <c r="N607" s="4" t="s">
        <v>509</v>
      </c>
      <c r="O607" s="2" t="s">
        <v>510</v>
      </c>
      <c r="P607" s="5">
        <v>73</v>
      </c>
      <c r="Q607" s="5" t="s">
        <v>19</v>
      </c>
      <c r="R607" s="6">
        <v>777050.4</v>
      </c>
      <c r="S607" s="6">
        <v>6906066.5999999996</v>
      </c>
      <c r="T607" s="7" t="s">
        <v>173</v>
      </c>
      <c r="U607" s="7" t="s">
        <v>174</v>
      </c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</row>
    <row r="608" spans="1:158" s="7" customFormat="1" x14ac:dyDescent="0.25">
      <c r="A608" s="2" t="s">
        <v>21</v>
      </c>
      <c r="B608" s="2" t="s">
        <v>22</v>
      </c>
      <c r="C608" s="3" t="str">
        <f t="shared" si="34"/>
        <v>051</v>
      </c>
      <c r="D608" s="2" t="s">
        <v>167</v>
      </c>
      <c r="E608" s="2" t="s">
        <v>168</v>
      </c>
      <c r="F608" s="2" t="s">
        <v>45</v>
      </c>
      <c r="G608" s="3" t="str">
        <f t="shared" ref="G608:G671" si="35">+LEFT(J608,1)</f>
        <v>5</v>
      </c>
      <c r="H608" s="2" t="s">
        <v>390</v>
      </c>
      <c r="I608" s="2" t="s">
        <v>391</v>
      </c>
      <c r="J608" s="2" t="s">
        <v>1286</v>
      </c>
      <c r="K608" s="2" t="s">
        <v>1287</v>
      </c>
      <c r="L608" s="4" t="s">
        <v>591</v>
      </c>
      <c r="M608" s="2" t="s">
        <v>592</v>
      </c>
      <c r="N608" s="4" t="s">
        <v>509</v>
      </c>
      <c r="O608" s="2" t="s">
        <v>510</v>
      </c>
      <c r="P608" s="5">
        <v>45</v>
      </c>
      <c r="Q608" s="5" t="s">
        <v>19</v>
      </c>
      <c r="R608" s="6">
        <v>777050.4</v>
      </c>
      <c r="S608" s="6">
        <v>6906066.5999999996</v>
      </c>
      <c r="T608" s="7" t="s">
        <v>173</v>
      </c>
      <c r="U608" s="7" t="s">
        <v>174</v>
      </c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</row>
    <row r="609" spans="1:158" s="7" customFormat="1" x14ac:dyDescent="0.25">
      <c r="A609" s="2" t="s">
        <v>21</v>
      </c>
      <c r="B609" s="2" t="s">
        <v>22</v>
      </c>
      <c r="C609" s="3" t="str">
        <f t="shared" si="34"/>
        <v>051</v>
      </c>
      <c r="D609" s="2" t="s">
        <v>959</v>
      </c>
      <c r="E609" s="2" t="s">
        <v>960</v>
      </c>
      <c r="F609" s="2" t="s">
        <v>961</v>
      </c>
      <c r="G609" s="3" t="str">
        <f t="shared" si="35"/>
        <v>4</v>
      </c>
      <c r="H609" s="2" t="s">
        <v>240</v>
      </c>
      <c r="I609" s="2" t="s">
        <v>241</v>
      </c>
      <c r="J609" s="2" t="s">
        <v>1004</v>
      </c>
      <c r="K609" s="2" t="s">
        <v>1005</v>
      </c>
      <c r="L609" s="4" t="s">
        <v>591</v>
      </c>
      <c r="M609" s="2" t="s">
        <v>592</v>
      </c>
      <c r="N609" s="4" t="s">
        <v>509</v>
      </c>
      <c r="O609" s="2" t="s">
        <v>510</v>
      </c>
      <c r="P609" s="5">
        <v>29</v>
      </c>
      <c r="Q609" s="5" t="s">
        <v>19</v>
      </c>
      <c r="R609" s="6">
        <v>839829.8</v>
      </c>
      <c r="S609" s="6">
        <v>6890055.2000000002</v>
      </c>
      <c r="T609" s="7" t="s">
        <v>964</v>
      </c>
      <c r="U609" s="7" t="s">
        <v>965</v>
      </c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</row>
    <row r="610" spans="1:158" s="7" customFormat="1" x14ac:dyDescent="0.25">
      <c r="A610" s="2" t="s">
        <v>21</v>
      </c>
      <c r="B610" s="2" t="s">
        <v>50</v>
      </c>
      <c r="C610" s="3" t="str">
        <f t="shared" si="34"/>
        <v>051</v>
      </c>
      <c r="D610" s="2" t="s">
        <v>451</v>
      </c>
      <c r="E610" s="2" t="s">
        <v>452</v>
      </c>
      <c r="F610" s="2" t="s">
        <v>453</v>
      </c>
      <c r="G610" s="3" t="str">
        <f t="shared" si="35"/>
        <v>4</v>
      </c>
      <c r="H610" s="2" t="s">
        <v>240</v>
      </c>
      <c r="I610" s="2" t="s">
        <v>241</v>
      </c>
      <c r="J610" s="2" t="s">
        <v>1004</v>
      </c>
      <c r="K610" s="2" t="s">
        <v>1005</v>
      </c>
      <c r="L610" s="4" t="s">
        <v>591</v>
      </c>
      <c r="M610" s="2" t="s">
        <v>592</v>
      </c>
      <c r="N610" s="4" t="s">
        <v>509</v>
      </c>
      <c r="O610" s="2" t="s">
        <v>510</v>
      </c>
      <c r="P610" s="5">
        <v>48</v>
      </c>
      <c r="Q610" s="5" t="s">
        <v>19</v>
      </c>
      <c r="R610" s="6">
        <v>817430.8</v>
      </c>
      <c r="S610" s="6">
        <v>6848745.7999999998</v>
      </c>
      <c r="T610" s="7" t="s">
        <v>454</v>
      </c>
      <c r="U610" s="7" t="s">
        <v>455</v>
      </c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</row>
    <row r="611" spans="1:158" s="7" customFormat="1" x14ac:dyDescent="0.25">
      <c r="A611" s="2" t="s">
        <v>21</v>
      </c>
      <c r="B611" s="2" t="s">
        <v>50</v>
      </c>
      <c r="C611" s="3" t="str">
        <f t="shared" si="34"/>
        <v>051</v>
      </c>
      <c r="D611" s="2" t="s">
        <v>451</v>
      </c>
      <c r="E611" s="2" t="s">
        <v>452</v>
      </c>
      <c r="F611" s="2" t="s">
        <v>453</v>
      </c>
      <c r="G611" s="3" t="str">
        <f t="shared" si="35"/>
        <v>4</v>
      </c>
      <c r="H611" s="2" t="s">
        <v>240</v>
      </c>
      <c r="I611" s="2" t="s">
        <v>241</v>
      </c>
      <c r="J611" s="2" t="s">
        <v>1162</v>
      </c>
      <c r="K611" s="2" t="s">
        <v>1163</v>
      </c>
      <c r="L611" s="4" t="s">
        <v>591</v>
      </c>
      <c r="M611" s="2" t="s">
        <v>592</v>
      </c>
      <c r="N611" s="4" t="s">
        <v>509</v>
      </c>
      <c r="O611" s="2" t="s">
        <v>510</v>
      </c>
      <c r="P611" s="5">
        <v>37</v>
      </c>
      <c r="Q611" s="5" t="s">
        <v>19</v>
      </c>
      <c r="R611" s="6">
        <v>817430.8</v>
      </c>
      <c r="S611" s="6">
        <v>6848745.7999999998</v>
      </c>
      <c r="T611" s="7" t="s">
        <v>454</v>
      </c>
      <c r="U611" s="7" t="s">
        <v>455</v>
      </c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</row>
    <row r="612" spans="1:158" s="7" customFormat="1" x14ac:dyDescent="0.25">
      <c r="A612" s="2" t="s">
        <v>21</v>
      </c>
      <c r="B612" s="2" t="s">
        <v>50</v>
      </c>
      <c r="C612" s="3" t="str">
        <f t="shared" si="34"/>
        <v>051</v>
      </c>
      <c r="D612" s="2" t="s">
        <v>493</v>
      </c>
      <c r="E612" s="2" t="s">
        <v>494</v>
      </c>
      <c r="F612" s="2" t="s">
        <v>495</v>
      </c>
      <c r="G612" s="3" t="str">
        <f t="shared" si="35"/>
        <v>3</v>
      </c>
      <c r="H612" s="2" t="s">
        <v>118</v>
      </c>
      <c r="I612" s="2" t="s">
        <v>119</v>
      </c>
      <c r="J612" s="2" t="s">
        <v>663</v>
      </c>
      <c r="K612" s="2" t="s">
        <v>664</v>
      </c>
      <c r="L612" s="4" t="s">
        <v>591</v>
      </c>
      <c r="M612" s="2" t="s">
        <v>592</v>
      </c>
      <c r="N612" s="4" t="s">
        <v>509</v>
      </c>
      <c r="O612" s="2" t="s">
        <v>510</v>
      </c>
      <c r="P612" s="5">
        <v>59</v>
      </c>
      <c r="Q612" s="5" t="s">
        <v>19</v>
      </c>
      <c r="R612" s="6">
        <v>770536.3</v>
      </c>
      <c r="S612" s="6">
        <v>6882563.7000000002</v>
      </c>
      <c r="T612" s="8" t="s">
        <v>496</v>
      </c>
      <c r="U612" s="8" t="s">
        <v>497</v>
      </c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</row>
    <row r="613" spans="1:158" s="7" customFormat="1" x14ac:dyDescent="0.25">
      <c r="A613" s="2" t="s">
        <v>21</v>
      </c>
      <c r="B613" s="2" t="s">
        <v>50</v>
      </c>
      <c r="C613" s="3" t="str">
        <f t="shared" si="34"/>
        <v>051</v>
      </c>
      <c r="D613" s="2" t="s">
        <v>493</v>
      </c>
      <c r="E613" s="2" t="s">
        <v>494</v>
      </c>
      <c r="F613" s="2" t="s">
        <v>495</v>
      </c>
      <c r="G613" s="3" t="str">
        <f t="shared" si="35"/>
        <v>3</v>
      </c>
      <c r="H613" s="2" t="s">
        <v>118</v>
      </c>
      <c r="I613" s="2" t="s">
        <v>119</v>
      </c>
      <c r="J613" s="2" t="s">
        <v>763</v>
      </c>
      <c r="K613" s="2" t="s">
        <v>764</v>
      </c>
      <c r="L613" s="4" t="s">
        <v>591</v>
      </c>
      <c r="M613" s="2" t="s">
        <v>592</v>
      </c>
      <c r="N613" s="4" t="s">
        <v>509</v>
      </c>
      <c r="O613" s="2" t="s">
        <v>510</v>
      </c>
      <c r="P613" s="5">
        <v>17</v>
      </c>
      <c r="Q613" s="5" t="s">
        <v>19</v>
      </c>
      <c r="R613" s="6">
        <v>770536.3</v>
      </c>
      <c r="S613" s="6">
        <v>6882563.7000000002</v>
      </c>
      <c r="T613" s="8" t="s">
        <v>496</v>
      </c>
      <c r="U613" s="8" t="s">
        <v>497</v>
      </c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</row>
    <row r="614" spans="1:158" s="7" customFormat="1" x14ac:dyDescent="0.25">
      <c r="A614" s="2" t="s">
        <v>21</v>
      </c>
      <c r="B614" s="2" t="s">
        <v>50</v>
      </c>
      <c r="C614" s="3" t="str">
        <f t="shared" si="34"/>
        <v>051</v>
      </c>
      <c r="D614" s="2" t="s">
        <v>493</v>
      </c>
      <c r="E614" s="2" t="s">
        <v>494</v>
      </c>
      <c r="F614" s="2" t="s">
        <v>495</v>
      </c>
      <c r="G614" s="3" t="str">
        <f t="shared" si="35"/>
        <v>4</v>
      </c>
      <c r="H614" s="2" t="s">
        <v>240</v>
      </c>
      <c r="I614" s="2" t="s">
        <v>241</v>
      </c>
      <c r="J614" s="2" t="s">
        <v>1004</v>
      </c>
      <c r="K614" s="2" t="s">
        <v>1005</v>
      </c>
      <c r="L614" s="4" t="s">
        <v>591</v>
      </c>
      <c r="M614" s="2" t="s">
        <v>592</v>
      </c>
      <c r="N614" s="4" t="s">
        <v>509</v>
      </c>
      <c r="O614" s="2" t="s">
        <v>510</v>
      </c>
      <c r="P614" s="5">
        <v>100</v>
      </c>
      <c r="Q614" s="5" t="s">
        <v>19</v>
      </c>
      <c r="R614" s="6">
        <v>770536.3</v>
      </c>
      <c r="S614" s="6">
        <v>6882563.7000000002</v>
      </c>
      <c r="T614" s="7" t="s">
        <v>496</v>
      </c>
      <c r="U614" s="7" t="s">
        <v>497</v>
      </c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</row>
    <row r="615" spans="1:158" s="7" customFormat="1" x14ac:dyDescent="0.25">
      <c r="A615" s="2" t="s">
        <v>21</v>
      </c>
      <c r="B615" s="2" t="s">
        <v>50</v>
      </c>
      <c r="C615" s="3" t="str">
        <f t="shared" si="34"/>
        <v>051</v>
      </c>
      <c r="D615" s="2" t="s">
        <v>493</v>
      </c>
      <c r="E615" s="2" t="s">
        <v>494</v>
      </c>
      <c r="F615" s="2" t="s">
        <v>495</v>
      </c>
      <c r="G615" s="3" t="str">
        <f t="shared" si="35"/>
        <v>4</v>
      </c>
      <c r="H615" s="2" t="s">
        <v>240</v>
      </c>
      <c r="I615" s="2" t="s">
        <v>241</v>
      </c>
      <c r="J615" s="2" t="s">
        <v>1162</v>
      </c>
      <c r="K615" s="2" t="s">
        <v>1163</v>
      </c>
      <c r="L615" s="4" t="s">
        <v>591</v>
      </c>
      <c r="M615" s="2" t="s">
        <v>592</v>
      </c>
      <c r="N615" s="4" t="s">
        <v>509</v>
      </c>
      <c r="O615" s="2" t="s">
        <v>510</v>
      </c>
      <c r="P615" s="5">
        <v>50</v>
      </c>
      <c r="Q615" s="5" t="s">
        <v>19</v>
      </c>
      <c r="R615" s="6">
        <v>770536.3</v>
      </c>
      <c r="S615" s="6">
        <v>6882563.7000000002</v>
      </c>
      <c r="T615" s="7" t="s">
        <v>496</v>
      </c>
      <c r="U615" s="7" t="s">
        <v>497</v>
      </c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</row>
    <row r="616" spans="1:158" s="7" customFormat="1" x14ac:dyDescent="0.25">
      <c r="A616" s="2" t="s">
        <v>21</v>
      </c>
      <c r="B616" s="2" t="s">
        <v>50</v>
      </c>
      <c r="C616" s="3" t="str">
        <f t="shared" si="34"/>
        <v>051</v>
      </c>
      <c r="D616" s="2" t="s">
        <v>493</v>
      </c>
      <c r="E616" s="2" t="s">
        <v>494</v>
      </c>
      <c r="F616" s="2" t="s">
        <v>495</v>
      </c>
      <c r="G616" s="3" t="str">
        <f t="shared" si="35"/>
        <v>5</v>
      </c>
      <c r="H616" s="2" t="s">
        <v>390</v>
      </c>
      <c r="I616" s="2" t="s">
        <v>391</v>
      </c>
      <c r="J616" s="2" t="s">
        <v>1286</v>
      </c>
      <c r="K616" s="2" t="s">
        <v>1287</v>
      </c>
      <c r="L616" s="4" t="s">
        <v>591</v>
      </c>
      <c r="M616" s="2" t="s">
        <v>592</v>
      </c>
      <c r="N616" s="4" t="s">
        <v>509</v>
      </c>
      <c r="O616" s="2" t="s">
        <v>510</v>
      </c>
      <c r="P616" s="5">
        <v>28</v>
      </c>
      <c r="Q616" s="5" t="s">
        <v>19</v>
      </c>
      <c r="R616" s="6">
        <v>770536.3</v>
      </c>
      <c r="S616" s="6">
        <v>6882563.7000000002</v>
      </c>
      <c r="T616" s="7" t="s">
        <v>496</v>
      </c>
      <c r="U616" s="7" t="s">
        <v>497</v>
      </c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</row>
    <row r="617" spans="1:158" s="7" customFormat="1" x14ac:dyDescent="0.25">
      <c r="A617" s="2" t="s">
        <v>62</v>
      </c>
      <c r="B617" s="2" t="s">
        <v>889</v>
      </c>
      <c r="C617" s="3" t="str">
        <f t="shared" si="34"/>
        <v>051</v>
      </c>
      <c r="D617" s="2" t="s">
        <v>890</v>
      </c>
      <c r="E617" s="2" t="s">
        <v>891</v>
      </c>
      <c r="F617" s="2" t="s">
        <v>45</v>
      </c>
      <c r="G617" s="3" t="str">
        <f t="shared" si="35"/>
        <v>3</v>
      </c>
      <c r="H617" s="2" t="s">
        <v>892</v>
      </c>
      <c r="I617" s="2" t="s">
        <v>893</v>
      </c>
      <c r="J617" s="2" t="s">
        <v>894</v>
      </c>
      <c r="K617" s="2" t="s">
        <v>895</v>
      </c>
      <c r="L617" s="4" t="s">
        <v>591</v>
      </c>
      <c r="M617" s="2" t="s">
        <v>592</v>
      </c>
      <c r="N617" s="4" t="s">
        <v>509</v>
      </c>
      <c r="O617" s="2" t="s">
        <v>510</v>
      </c>
      <c r="P617" s="5" t="s">
        <v>19</v>
      </c>
      <c r="Q617" s="5">
        <v>3</v>
      </c>
      <c r="R617" s="6">
        <v>773050.2</v>
      </c>
      <c r="S617" s="6">
        <v>6904771.5</v>
      </c>
      <c r="T617" s="7" t="s">
        <v>896</v>
      </c>
      <c r="U617" s="7" t="s">
        <v>897</v>
      </c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</row>
    <row r="618" spans="1:158" s="7" customFormat="1" x14ac:dyDescent="0.25">
      <c r="A618" s="2" t="s">
        <v>21</v>
      </c>
      <c r="B618" s="2" t="s">
        <v>611</v>
      </c>
      <c r="C618" s="3" t="str">
        <f t="shared" si="34"/>
        <v>051</v>
      </c>
      <c r="D618" s="2" t="s">
        <v>618</v>
      </c>
      <c r="E618" s="2" t="s">
        <v>613</v>
      </c>
      <c r="F618" s="2" t="s">
        <v>45</v>
      </c>
      <c r="G618" s="3" t="str">
        <f t="shared" si="35"/>
        <v>3</v>
      </c>
      <c r="H618" s="2" t="s">
        <v>885</v>
      </c>
      <c r="I618" s="2" t="s">
        <v>886</v>
      </c>
      <c r="J618" s="2" t="s">
        <v>887</v>
      </c>
      <c r="K618" s="2" t="s">
        <v>888</v>
      </c>
      <c r="L618" s="4" t="s">
        <v>591</v>
      </c>
      <c r="M618" s="2" t="s">
        <v>592</v>
      </c>
      <c r="N618" s="4" t="s">
        <v>509</v>
      </c>
      <c r="O618" s="2" t="s">
        <v>510</v>
      </c>
      <c r="P618" s="5" t="s">
        <v>19</v>
      </c>
      <c r="Q618" s="5">
        <v>33</v>
      </c>
      <c r="R618" s="6">
        <v>776588.3</v>
      </c>
      <c r="S618" s="6">
        <v>6905430.5999999996</v>
      </c>
      <c r="T618" s="7" t="s">
        <v>619</v>
      </c>
      <c r="U618" s="7" t="s">
        <v>620</v>
      </c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</row>
    <row r="619" spans="1:158" s="7" customFormat="1" x14ac:dyDescent="0.25">
      <c r="A619" s="2" t="s">
        <v>21</v>
      </c>
      <c r="B619" s="26" t="s">
        <v>1995</v>
      </c>
      <c r="C619" s="3" t="s">
        <v>1996</v>
      </c>
      <c r="D619" s="25" t="s">
        <v>1997</v>
      </c>
      <c r="E619" s="26" t="s">
        <v>1998</v>
      </c>
      <c r="F619" s="26" t="s">
        <v>406</v>
      </c>
      <c r="G619" s="11" t="str">
        <f t="shared" si="35"/>
        <v>5</v>
      </c>
      <c r="H619" s="26" t="s">
        <v>390</v>
      </c>
      <c r="I619" s="26" t="s">
        <v>391</v>
      </c>
      <c r="J619" s="26" t="s">
        <v>1286</v>
      </c>
      <c r="K619" s="26" t="s">
        <v>1287</v>
      </c>
      <c r="L619" s="4" t="s">
        <v>591</v>
      </c>
      <c r="M619" s="29" t="s">
        <v>592</v>
      </c>
      <c r="N619" s="4" t="s">
        <v>509</v>
      </c>
      <c r="O619" s="29" t="s">
        <v>510</v>
      </c>
      <c r="P619" s="30">
        <f>15+8</f>
        <v>23</v>
      </c>
      <c r="Q619" s="5" t="s">
        <v>19</v>
      </c>
      <c r="R619" s="32">
        <v>800506.4</v>
      </c>
      <c r="S619" s="32">
        <v>6875742.2999999998</v>
      </c>
      <c r="T619" s="32" t="s">
        <v>2002</v>
      </c>
      <c r="U619" s="32" t="s">
        <v>2003</v>
      </c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</row>
    <row r="620" spans="1:158" s="7" customFormat="1" x14ac:dyDescent="0.25">
      <c r="A620" s="2" t="s">
        <v>62</v>
      </c>
      <c r="B620" s="2" t="s">
        <v>50</v>
      </c>
      <c r="C620" s="3" t="str">
        <f t="shared" ref="C620:C683" si="36">+LEFT(D620,3)</f>
        <v>051</v>
      </c>
      <c r="D620" s="2" t="s">
        <v>404</v>
      </c>
      <c r="E620" s="2" t="s">
        <v>405</v>
      </c>
      <c r="F620" s="2" t="s">
        <v>406</v>
      </c>
      <c r="G620" s="3" t="str">
        <f t="shared" si="35"/>
        <v>3</v>
      </c>
      <c r="H620" s="2" t="s">
        <v>118</v>
      </c>
      <c r="I620" s="2" t="s">
        <v>119</v>
      </c>
      <c r="J620" s="2" t="s">
        <v>818</v>
      </c>
      <c r="K620" s="2" t="s">
        <v>819</v>
      </c>
      <c r="L620" s="4" t="s">
        <v>591</v>
      </c>
      <c r="M620" s="2" t="s">
        <v>592</v>
      </c>
      <c r="N620" s="4" t="s">
        <v>509</v>
      </c>
      <c r="O620" s="2" t="s">
        <v>510</v>
      </c>
      <c r="P620" s="5">
        <v>41</v>
      </c>
      <c r="Q620" s="5" t="s">
        <v>19</v>
      </c>
      <c r="R620" s="6">
        <v>799607.6</v>
      </c>
      <c r="S620" s="6">
        <v>6876257.0999999996</v>
      </c>
      <c r="T620" s="7" t="s">
        <v>407</v>
      </c>
      <c r="U620" s="7" t="s">
        <v>408</v>
      </c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</row>
    <row r="621" spans="1:158" s="7" customFormat="1" x14ac:dyDescent="0.25">
      <c r="A621" s="2" t="s">
        <v>62</v>
      </c>
      <c r="B621" s="2" t="s">
        <v>50</v>
      </c>
      <c r="C621" s="3" t="str">
        <f t="shared" si="36"/>
        <v>051</v>
      </c>
      <c r="D621" s="2" t="s">
        <v>404</v>
      </c>
      <c r="E621" s="2" t="s">
        <v>405</v>
      </c>
      <c r="F621" s="2" t="s">
        <v>406</v>
      </c>
      <c r="G621" s="3" t="str">
        <f t="shared" si="35"/>
        <v>4</v>
      </c>
      <c r="H621" s="2" t="s">
        <v>240</v>
      </c>
      <c r="I621" s="2" t="s">
        <v>241</v>
      </c>
      <c r="J621" s="2" t="s">
        <v>1004</v>
      </c>
      <c r="K621" s="2" t="s">
        <v>1005</v>
      </c>
      <c r="L621" s="4" t="s">
        <v>591</v>
      </c>
      <c r="M621" s="2" t="s">
        <v>592</v>
      </c>
      <c r="N621" s="4" t="s">
        <v>509</v>
      </c>
      <c r="O621" s="2" t="s">
        <v>510</v>
      </c>
      <c r="P621" s="5">
        <v>54</v>
      </c>
      <c r="Q621" s="5" t="s">
        <v>19</v>
      </c>
      <c r="R621" s="6">
        <v>799607.6</v>
      </c>
      <c r="S621" s="6">
        <v>6876257.0999999996</v>
      </c>
      <c r="T621" s="7" t="s">
        <v>407</v>
      </c>
      <c r="U621" s="7" t="s">
        <v>408</v>
      </c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</row>
    <row r="622" spans="1:158" s="7" customFormat="1" x14ac:dyDescent="0.25">
      <c r="A622" s="2" t="s">
        <v>62</v>
      </c>
      <c r="B622" s="2" t="s">
        <v>50</v>
      </c>
      <c r="C622" s="3" t="str">
        <f t="shared" si="36"/>
        <v>051</v>
      </c>
      <c r="D622" s="2" t="s">
        <v>404</v>
      </c>
      <c r="E622" s="2" t="s">
        <v>405</v>
      </c>
      <c r="F622" s="2" t="s">
        <v>406</v>
      </c>
      <c r="G622" s="3" t="str">
        <f t="shared" si="35"/>
        <v>4</v>
      </c>
      <c r="H622" s="2" t="s">
        <v>240</v>
      </c>
      <c r="I622" s="2" t="s">
        <v>241</v>
      </c>
      <c r="J622" s="2" t="s">
        <v>1185</v>
      </c>
      <c r="K622" s="2" t="s">
        <v>1186</v>
      </c>
      <c r="L622" s="4" t="s">
        <v>591</v>
      </c>
      <c r="M622" s="2" t="s">
        <v>592</v>
      </c>
      <c r="N622" s="4" t="s">
        <v>509</v>
      </c>
      <c r="O622" s="2" t="s">
        <v>510</v>
      </c>
      <c r="P622" s="5">
        <v>28</v>
      </c>
      <c r="Q622" s="5" t="s">
        <v>19</v>
      </c>
      <c r="R622" s="6">
        <v>799607.6</v>
      </c>
      <c r="S622" s="6">
        <v>6876257.0999999996</v>
      </c>
      <c r="T622" s="7" t="s">
        <v>407</v>
      </c>
      <c r="U622" s="7" t="s">
        <v>408</v>
      </c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</row>
    <row r="623" spans="1:158" s="8" customFormat="1" x14ac:dyDescent="0.25">
      <c r="A623" s="2" t="s">
        <v>62</v>
      </c>
      <c r="B623" s="2" t="s">
        <v>22</v>
      </c>
      <c r="C623" s="3" t="str">
        <f t="shared" si="36"/>
        <v>051</v>
      </c>
      <c r="D623" s="2" t="s">
        <v>1063</v>
      </c>
      <c r="E623" s="2" t="s">
        <v>1064</v>
      </c>
      <c r="F623" s="2" t="s">
        <v>495</v>
      </c>
      <c r="G623" s="3" t="str">
        <f t="shared" si="35"/>
        <v>4</v>
      </c>
      <c r="H623" s="2" t="s">
        <v>240</v>
      </c>
      <c r="I623" s="2" t="s">
        <v>241</v>
      </c>
      <c r="J623" s="2" t="s">
        <v>1004</v>
      </c>
      <c r="K623" s="2" t="s">
        <v>1005</v>
      </c>
      <c r="L623" s="4" t="s">
        <v>591</v>
      </c>
      <c r="M623" s="2" t="s">
        <v>592</v>
      </c>
      <c r="N623" s="4" t="s">
        <v>509</v>
      </c>
      <c r="O623" s="2" t="s">
        <v>510</v>
      </c>
      <c r="P623" s="5">
        <v>36</v>
      </c>
      <c r="Q623" s="5" t="s">
        <v>19</v>
      </c>
      <c r="R623" s="6">
        <v>769928.1</v>
      </c>
      <c r="S623" s="6">
        <v>6883183.2999999998</v>
      </c>
      <c r="T623" s="7" t="s">
        <v>1065</v>
      </c>
      <c r="U623" s="7" t="s">
        <v>1066</v>
      </c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</row>
    <row r="624" spans="1:158" s="8" customFormat="1" x14ac:dyDescent="0.25">
      <c r="A624" s="2" t="s">
        <v>62</v>
      </c>
      <c r="B624" s="2" t="s">
        <v>22</v>
      </c>
      <c r="C624" s="3" t="str">
        <f t="shared" si="36"/>
        <v>051</v>
      </c>
      <c r="D624" s="2" t="s">
        <v>1063</v>
      </c>
      <c r="E624" s="2" t="s">
        <v>1064</v>
      </c>
      <c r="F624" s="2" t="s">
        <v>495</v>
      </c>
      <c r="G624" s="3" t="str">
        <f t="shared" si="35"/>
        <v>4</v>
      </c>
      <c r="H624" s="2" t="s">
        <v>240</v>
      </c>
      <c r="I624" s="2" t="s">
        <v>241</v>
      </c>
      <c r="J624" s="2" t="s">
        <v>1185</v>
      </c>
      <c r="K624" s="2" t="s">
        <v>1186</v>
      </c>
      <c r="L624" s="4" t="s">
        <v>591</v>
      </c>
      <c r="M624" s="2" t="s">
        <v>592</v>
      </c>
      <c r="N624" s="4" t="s">
        <v>509</v>
      </c>
      <c r="O624" s="2" t="s">
        <v>510</v>
      </c>
      <c r="P624" s="5">
        <v>29</v>
      </c>
      <c r="Q624" s="5" t="s">
        <v>19</v>
      </c>
      <c r="R624" s="6">
        <v>769928.1</v>
      </c>
      <c r="S624" s="6">
        <v>6883183.2999999998</v>
      </c>
      <c r="T624" s="7" t="s">
        <v>1065</v>
      </c>
      <c r="U624" s="7" t="s">
        <v>1066</v>
      </c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</row>
    <row r="625" spans="1:158" s="8" customFormat="1" x14ac:dyDescent="0.25">
      <c r="A625" s="2" t="s">
        <v>62</v>
      </c>
      <c r="B625" s="2" t="s">
        <v>22</v>
      </c>
      <c r="C625" s="3" t="str">
        <f t="shared" si="36"/>
        <v>051</v>
      </c>
      <c r="D625" s="2" t="s">
        <v>1063</v>
      </c>
      <c r="E625" s="2" t="s">
        <v>1064</v>
      </c>
      <c r="F625" s="2" t="s">
        <v>495</v>
      </c>
      <c r="G625" s="3" t="str">
        <f t="shared" si="35"/>
        <v>5</v>
      </c>
      <c r="H625" s="2" t="s">
        <v>390</v>
      </c>
      <c r="I625" s="2" t="s">
        <v>391</v>
      </c>
      <c r="J625" s="2" t="s">
        <v>1303</v>
      </c>
      <c r="K625" s="2" t="s">
        <v>1304</v>
      </c>
      <c r="L625" s="4" t="s">
        <v>591</v>
      </c>
      <c r="M625" s="2" t="s">
        <v>592</v>
      </c>
      <c r="N625" s="4" t="s">
        <v>509</v>
      </c>
      <c r="O625" s="2" t="s">
        <v>510</v>
      </c>
      <c r="P625" s="5">
        <v>16</v>
      </c>
      <c r="Q625" s="5" t="s">
        <v>19</v>
      </c>
      <c r="R625" s="6">
        <v>769928.1</v>
      </c>
      <c r="S625" s="6">
        <v>6883183.2999999998</v>
      </c>
      <c r="T625" s="7" t="s">
        <v>1065</v>
      </c>
      <c r="U625" s="7" t="s">
        <v>1066</v>
      </c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</row>
    <row r="626" spans="1:158" s="8" customFormat="1" x14ac:dyDescent="0.25">
      <c r="A626" s="2" t="s">
        <v>62</v>
      </c>
      <c r="B626" s="2" t="s">
        <v>22</v>
      </c>
      <c r="C626" s="3" t="str">
        <f t="shared" si="36"/>
        <v>051</v>
      </c>
      <c r="D626" s="2" t="s">
        <v>1067</v>
      </c>
      <c r="E626" s="2" t="s">
        <v>1068</v>
      </c>
      <c r="F626" s="2" t="s">
        <v>45</v>
      </c>
      <c r="G626" s="3" t="str">
        <f t="shared" si="35"/>
        <v>4</v>
      </c>
      <c r="H626" s="2" t="s">
        <v>240</v>
      </c>
      <c r="I626" s="2" t="s">
        <v>241</v>
      </c>
      <c r="J626" s="2" t="s">
        <v>1004</v>
      </c>
      <c r="K626" s="2" t="s">
        <v>1005</v>
      </c>
      <c r="L626" s="4" t="s">
        <v>591</v>
      </c>
      <c r="M626" s="2" t="s">
        <v>592</v>
      </c>
      <c r="N626" s="4" t="s">
        <v>509</v>
      </c>
      <c r="O626" s="2" t="s">
        <v>510</v>
      </c>
      <c r="P626" s="5">
        <v>100</v>
      </c>
      <c r="Q626" s="5" t="s">
        <v>19</v>
      </c>
      <c r="R626" s="6">
        <v>774721.1</v>
      </c>
      <c r="S626" s="6">
        <v>6907922.0999999996</v>
      </c>
      <c r="T626" s="8" t="s">
        <v>1069</v>
      </c>
      <c r="U626" s="8" t="s">
        <v>1070</v>
      </c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</row>
    <row r="627" spans="1:158" s="8" customFormat="1" x14ac:dyDescent="0.25">
      <c r="A627" s="2" t="s">
        <v>62</v>
      </c>
      <c r="B627" s="2" t="s">
        <v>22</v>
      </c>
      <c r="C627" s="3" t="str">
        <f t="shared" si="36"/>
        <v>051</v>
      </c>
      <c r="D627" s="2" t="s">
        <v>1067</v>
      </c>
      <c r="E627" s="2" t="s">
        <v>1068</v>
      </c>
      <c r="F627" s="2" t="s">
        <v>45</v>
      </c>
      <c r="G627" s="3" t="str">
        <f t="shared" si="35"/>
        <v>4</v>
      </c>
      <c r="H627" s="2" t="s">
        <v>240</v>
      </c>
      <c r="I627" s="2" t="s">
        <v>241</v>
      </c>
      <c r="J627" s="2" t="s">
        <v>1185</v>
      </c>
      <c r="K627" s="2" t="s">
        <v>1186</v>
      </c>
      <c r="L627" s="4" t="s">
        <v>591</v>
      </c>
      <c r="M627" s="2" t="s">
        <v>592</v>
      </c>
      <c r="N627" s="4" t="s">
        <v>509</v>
      </c>
      <c r="O627" s="2" t="s">
        <v>510</v>
      </c>
      <c r="P627" s="5">
        <v>40</v>
      </c>
      <c r="Q627" s="5" t="s">
        <v>19</v>
      </c>
      <c r="R627" s="6">
        <v>774721.1</v>
      </c>
      <c r="S627" s="6">
        <v>6907922.0999999996</v>
      </c>
      <c r="T627" s="8" t="s">
        <v>1069</v>
      </c>
      <c r="U627" s="8" t="s">
        <v>1070</v>
      </c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</row>
    <row r="628" spans="1:158" s="8" customFormat="1" x14ac:dyDescent="0.25">
      <c r="A628" s="2" t="s">
        <v>62</v>
      </c>
      <c r="B628" s="2" t="s">
        <v>22</v>
      </c>
      <c r="C628" s="3" t="str">
        <f t="shared" si="36"/>
        <v>051</v>
      </c>
      <c r="D628" s="2" t="s">
        <v>1067</v>
      </c>
      <c r="E628" s="2" t="s">
        <v>1068</v>
      </c>
      <c r="F628" s="2" t="s">
        <v>45</v>
      </c>
      <c r="G628" s="3" t="str">
        <f t="shared" si="35"/>
        <v>5</v>
      </c>
      <c r="H628" s="2" t="s">
        <v>390</v>
      </c>
      <c r="I628" s="2" t="s">
        <v>391</v>
      </c>
      <c r="J628" s="2" t="s">
        <v>1299</v>
      </c>
      <c r="K628" s="2" t="s">
        <v>1300</v>
      </c>
      <c r="L628" s="4" t="s">
        <v>591</v>
      </c>
      <c r="M628" s="2" t="s">
        <v>592</v>
      </c>
      <c r="N628" s="4" t="s">
        <v>509</v>
      </c>
      <c r="O628" s="2" t="s">
        <v>510</v>
      </c>
      <c r="P628" s="5">
        <v>25</v>
      </c>
      <c r="Q628" s="5" t="s">
        <v>19</v>
      </c>
      <c r="R628" s="6">
        <v>774721.1</v>
      </c>
      <c r="S628" s="6">
        <v>6907922.0999999996</v>
      </c>
      <c r="T628" s="8" t="s">
        <v>1069</v>
      </c>
      <c r="U628" s="8" t="s">
        <v>1070</v>
      </c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</row>
    <row r="629" spans="1:158" s="7" customFormat="1" x14ac:dyDescent="0.25">
      <c r="A629" s="2" t="s">
        <v>21</v>
      </c>
      <c r="B629" s="2" t="s">
        <v>22</v>
      </c>
      <c r="C629" s="3" t="str">
        <f t="shared" si="36"/>
        <v>051</v>
      </c>
      <c r="D629" s="2" t="s">
        <v>785</v>
      </c>
      <c r="E629" s="2" t="s">
        <v>786</v>
      </c>
      <c r="F629" s="2" t="s">
        <v>45</v>
      </c>
      <c r="G629" s="3" t="str">
        <f t="shared" si="35"/>
        <v>3</v>
      </c>
      <c r="H629" s="2" t="s">
        <v>118</v>
      </c>
      <c r="I629" s="2" t="s">
        <v>119</v>
      </c>
      <c r="J629" s="2" t="s">
        <v>763</v>
      </c>
      <c r="K629" s="2" t="s">
        <v>764</v>
      </c>
      <c r="L629" s="4" t="s">
        <v>591</v>
      </c>
      <c r="M629" s="2" t="s">
        <v>592</v>
      </c>
      <c r="N629" s="4" t="s">
        <v>509</v>
      </c>
      <c r="O629" s="2" t="s">
        <v>510</v>
      </c>
      <c r="P629" s="5">
        <v>68</v>
      </c>
      <c r="Q629" s="5" t="s">
        <v>19</v>
      </c>
      <c r="R629" s="6">
        <v>773168.6</v>
      </c>
      <c r="S629" s="6">
        <v>6904087.2999999998</v>
      </c>
      <c r="T629" s="8" t="s">
        <v>787</v>
      </c>
      <c r="U629" s="8" t="s">
        <v>788</v>
      </c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</row>
    <row r="630" spans="1:158" s="8" customFormat="1" x14ac:dyDescent="0.25">
      <c r="A630" s="2" t="s">
        <v>21</v>
      </c>
      <c r="B630" s="2" t="s">
        <v>22</v>
      </c>
      <c r="C630" s="3" t="str">
        <f t="shared" si="36"/>
        <v>051</v>
      </c>
      <c r="D630" s="2" t="s">
        <v>785</v>
      </c>
      <c r="E630" s="2" t="s">
        <v>786</v>
      </c>
      <c r="F630" s="2" t="s">
        <v>45</v>
      </c>
      <c r="G630" s="3" t="str">
        <f t="shared" si="35"/>
        <v>4</v>
      </c>
      <c r="H630" s="2" t="s">
        <v>240</v>
      </c>
      <c r="I630" s="2" t="s">
        <v>241</v>
      </c>
      <c r="J630" s="2" t="s">
        <v>1004</v>
      </c>
      <c r="K630" s="2" t="s">
        <v>1005</v>
      </c>
      <c r="L630" s="4" t="s">
        <v>591</v>
      </c>
      <c r="M630" s="2" t="s">
        <v>592</v>
      </c>
      <c r="N630" s="4" t="s">
        <v>509</v>
      </c>
      <c r="O630" s="2" t="s">
        <v>510</v>
      </c>
      <c r="P630" s="5">
        <v>82</v>
      </c>
      <c r="Q630" s="5" t="s">
        <v>19</v>
      </c>
      <c r="R630" s="6">
        <v>773168.6</v>
      </c>
      <c r="S630" s="6">
        <v>6904087.2999999998</v>
      </c>
      <c r="T630" s="8" t="s">
        <v>787</v>
      </c>
      <c r="U630" s="8" t="s">
        <v>788</v>
      </c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</row>
    <row r="631" spans="1:158" s="7" customFormat="1" x14ac:dyDescent="0.25">
      <c r="A631" s="2" t="s">
        <v>21</v>
      </c>
      <c r="B631" s="2" t="s">
        <v>22</v>
      </c>
      <c r="C631" s="3" t="str">
        <f t="shared" si="36"/>
        <v>051</v>
      </c>
      <c r="D631" s="2" t="s">
        <v>785</v>
      </c>
      <c r="E631" s="2" t="s">
        <v>786</v>
      </c>
      <c r="F631" s="2" t="s">
        <v>45</v>
      </c>
      <c r="G631" s="3" t="str">
        <f t="shared" si="35"/>
        <v>4</v>
      </c>
      <c r="H631" s="2" t="s">
        <v>240</v>
      </c>
      <c r="I631" s="2" t="s">
        <v>241</v>
      </c>
      <c r="J631" s="2" t="s">
        <v>1162</v>
      </c>
      <c r="K631" s="2" t="s">
        <v>1163</v>
      </c>
      <c r="L631" s="4" t="s">
        <v>591</v>
      </c>
      <c r="M631" s="2" t="s">
        <v>592</v>
      </c>
      <c r="N631" s="4" t="s">
        <v>509</v>
      </c>
      <c r="O631" s="2" t="s">
        <v>510</v>
      </c>
      <c r="P631" s="5">
        <v>70</v>
      </c>
      <c r="Q631" s="5" t="s">
        <v>19</v>
      </c>
      <c r="R631" s="6">
        <v>773168.6</v>
      </c>
      <c r="S631" s="6">
        <v>6904087.2999999998</v>
      </c>
      <c r="T631" s="7" t="s">
        <v>787</v>
      </c>
      <c r="U631" s="7" t="s">
        <v>788</v>
      </c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</row>
    <row r="632" spans="1:158" s="7" customFormat="1" x14ac:dyDescent="0.25">
      <c r="A632" s="2" t="s">
        <v>21</v>
      </c>
      <c r="B632" s="2" t="s">
        <v>22</v>
      </c>
      <c r="C632" s="3" t="str">
        <f t="shared" si="36"/>
        <v>051</v>
      </c>
      <c r="D632" s="2" t="s">
        <v>785</v>
      </c>
      <c r="E632" s="2" t="s">
        <v>786</v>
      </c>
      <c r="F632" s="2" t="s">
        <v>45</v>
      </c>
      <c r="G632" s="3" t="str">
        <f t="shared" si="35"/>
        <v>4</v>
      </c>
      <c r="H632" s="2" t="s">
        <v>240</v>
      </c>
      <c r="I632" s="2" t="s">
        <v>241</v>
      </c>
      <c r="J632" s="2" t="s">
        <v>1185</v>
      </c>
      <c r="K632" s="2" t="s">
        <v>1186</v>
      </c>
      <c r="L632" s="4" t="s">
        <v>591</v>
      </c>
      <c r="M632" s="2" t="s">
        <v>592</v>
      </c>
      <c r="N632" s="4" t="s">
        <v>509</v>
      </c>
      <c r="O632" s="2" t="s">
        <v>510</v>
      </c>
      <c r="P632" s="5">
        <v>77</v>
      </c>
      <c r="Q632" s="5" t="s">
        <v>19</v>
      </c>
      <c r="R632" s="6">
        <v>773168.6</v>
      </c>
      <c r="S632" s="6">
        <v>6904087.2999999998</v>
      </c>
      <c r="T632" s="8" t="s">
        <v>787</v>
      </c>
      <c r="U632" s="8" t="s">
        <v>788</v>
      </c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</row>
    <row r="633" spans="1:158" s="7" customFormat="1" x14ac:dyDescent="0.25">
      <c r="A633" s="2" t="s">
        <v>21</v>
      </c>
      <c r="B633" s="2" t="s">
        <v>22</v>
      </c>
      <c r="C633" s="3" t="str">
        <f t="shared" si="36"/>
        <v>051</v>
      </c>
      <c r="D633" s="2" t="s">
        <v>785</v>
      </c>
      <c r="E633" s="2" t="s">
        <v>786</v>
      </c>
      <c r="F633" s="2" t="s">
        <v>45</v>
      </c>
      <c r="G633" s="3" t="str">
        <f t="shared" si="35"/>
        <v>5</v>
      </c>
      <c r="H633" s="2" t="s">
        <v>390</v>
      </c>
      <c r="I633" s="2" t="s">
        <v>391</v>
      </c>
      <c r="J633" s="2" t="s">
        <v>1299</v>
      </c>
      <c r="K633" s="2" t="s">
        <v>1300</v>
      </c>
      <c r="L633" s="4" t="s">
        <v>591</v>
      </c>
      <c r="M633" s="2" t="s">
        <v>592</v>
      </c>
      <c r="N633" s="4" t="s">
        <v>509</v>
      </c>
      <c r="O633" s="2" t="s">
        <v>510</v>
      </c>
      <c r="P633" s="5">
        <v>23</v>
      </c>
      <c r="Q633" s="5" t="s">
        <v>19</v>
      </c>
      <c r="R633" s="6">
        <v>773168.6</v>
      </c>
      <c r="S633" s="6">
        <v>6904087.2999999998</v>
      </c>
      <c r="T633" s="7" t="s">
        <v>787</v>
      </c>
      <c r="U633" s="7" t="s">
        <v>788</v>
      </c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</row>
    <row r="634" spans="1:158" s="8" customFormat="1" x14ac:dyDescent="0.25">
      <c r="A634" s="2" t="s">
        <v>62</v>
      </c>
      <c r="B634" s="2" t="s">
        <v>63</v>
      </c>
      <c r="C634" s="3" t="str">
        <f t="shared" si="36"/>
        <v>051</v>
      </c>
      <c r="D634" s="2" t="s">
        <v>524</v>
      </c>
      <c r="E634" s="2" t="s">
        <v>525</v>
      </c>
      <c r="F634" s="2" t="s">
        <v>406</v>
      </c>
      <c r="G634" s="3" t="str">
        <f t="shared" si="35"/>
        <v>3</v>
      </c>
      <c r="H634" s="2" t="s">
        <v>118</v>
      </c>
      <c r="I634" s="2" t="s">
        <v>119</v>
      </c>
      <c r="J634" s="2" t="s">
        <v>663</v>
      </c>
      <c r="K634" s="2" t="s">
        <v>664</v>
      </c>
      <c r="L634" s="4" t="s">
        <v>591</v>
      </c>
      <c r="M634" s="2" t="s">
        <v>592</v>
      </c>
      <c r="N634" s="4" t="s">
        <v>509</v>
      </c>
      <c r="O634" s="2" t="s">
        <v>510</v>
      </c>
      <c r="P634" s="5" t="s">
        <v>19</v>
      </c>
      <c r="Q634" s="5">
        <v>18</v>
      </c>
      <c r="R634" s="6">
        <v>798475.2</v>
      </c>
      <c r="S634" s="6">
        <v>6872729</v>
      </c>
      <c r="T634" s="8" t="s">
        <v>526</v>
      </c>
      <c r="U634" s="8" t="s">
        <v>527</v>
      </c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</row>
    <row r="635" spans="1:158" s="7" customFormat="1" x14ac:dyDescent="0.25">
      <c r="A635" s="2" t="s">
        <v>62</v>
      </c>
      <c r="B635" s="2" t="s">
        <v>63</v>
      </c>
      <c r="C635" s="3" t="str">
        <f t="shared" si="36"/>
        <v>051</v>
      </c>
      <c r="D635" s="2" t="s">
        <v>524</v>
      </c>
      <c r="E635" s="2" t="s">
        <v>525</v>
      </c>
      <c r="F635" s="2" t="s">
        <v>406</v>
      </c>
      <c r="G635" s="3" t="str">
        <f t="shared" si="35"/>
        <v>4</v>
      </c>
      <c r="H635" s="2" t="s">
        <v>240</v>
      </c>
      <c r="I635" s="2" t="s">
        <v>241</v>
      </c>
      <c r="J635" s="2" t="s">
        <v>1004</v>
      </c>
      <c r="K635" s="2" t="s">
        <v>1005</v>
      </c>
      <c r="L635" s="4" t="s">
        <v>591</v>
      </c>
      <c r="M635" s="2" t="s">
        <v>592</v>
      </c>
      <c r="N635" s="4" t="s">
        <v>509</v>
      </c>
      <c r="O635" s="2" t="s">
        <v>510</v>
      </c>
      <c r="P635" s="5" t="s">
        <v>19</v>
      </c>
      <c r="Q635" s="5">
        <v>49</v>
      </c>
      <c r="R635" s="6">
        <v>798475.2</v>
      </c>
      <c r="S635" s="6">
        <v>6872729</v>
      </c>
      <c r="T635" s="7" t="s">
        <v>526</v>
      </c>
      <c r="U635" s="7" t="s">
        <v>527</v>
      </c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</row>
    <row r="636" spans="1:158" s="8" customFormat="1" x14ac:dyDescent="0.25">
      <c r="A636" s="2" t="s">
        <v>62</v>
      </c>
      <c r="B636" s="2" t="s">
        <v>63</v>
      </c>
      <c r="C636" s="3" t="str">
        <f t="shared" si="36"/>
        <v>051</v>
      </c>
      <c r="D636" s="2" t="s">
        <v>524</v>
      </c>
      <c r="E636" s="2" t="s">
        <v>525</v>
      </c>
      <c r="F636" s="2" t="s">
        <v>406</v>
      </c>
      <c r="G636" s="3" t="str">
        <f t="shared" si="35"/>
        <v>4</v>
      </c>
      <c r="H636" s="2" t="s">
        <v>363</v>
      </c>
      <c r="I636" s="2" t="s">
        <v>364</v>
      </c>
      <c r="J636" s="2" t="s">
        <v>1212</v>
      </c>
      <c r="K636" s="2" t="s">
        <v>1213</v>
      </c>
      <c r="L636" s="4" t="s">
        <v>591</v>
      </c>
      <c r="M636" s="2" t="s">
        <v>592</v>
      </c>
      <c r="N636" s="4" t="s">
        <v>509</v>
      </c>
      <c r="O636" s="2" t="s">
        <v>510</v>
      </c>
      <c r="P636" s="5" t="s">
        <v>19</v>
      </c>
      <c r="Q636" s="5">
        <v>23</v>
      </c>
      <c r="R636" s="6">
        <v>798475.2</v>
      </c>
      <c r="S636" s="6">
        <v>6872729</v>
      </c>
      <c r="T636" s="7" t="s">
        <v>526</v>
      </c>
      <c r="U636" s="7" t="s">
        <v>527</v>
      </c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</row>
    <row r="637" spans="1:158" s="7" customFormat="1" x14ac:dyDescent="0.25">
      <c r="A637" s="2" t="s">
        <v>62</v>
      </c>
      <c r="B637" s="2" t="s">
        <v>63</v>
      </c>
      <c r="C637" s="3" t="str">
        <f t="shared" si="36"/>
        <v>051</v>
      </c>
      <c r="D637" s="2" t="s">
        <v>524</v>
      </c>
      <c r="E637" s="2" t="s">
        <v>525</v>
      </c>
      <c r="F637" s="2" t="s">
        <v>406</v>
      </c>
      <c r="G637" s="3" t="str">
        <f t="shared" si="35"/>
        <v>5</v>
      </c>
      <c r="H637" s="2" t="s">
        <v>390</v>
      </c>
      <c r="I637" s="2" t="s">
        <v>391</v>
      </c>
      <c r="J637" s="2" t="s">
        <v>1286</v>
      </c>
      <c r="K637" s="2" t="s">
        <v>1287</v>
      </c>
      <c r="L637" s="4" t="s">
        <v>591</v>
      </c>
      <c r="M637" s="2" t="s">
        <v>592</v>
      </c>
      <c r="N637" s="4" t="s">
        <v>509</v>
      </c>
      <c r="O637" s="2" t="s">
        <v>510</v>
      </c>
      <c r="P637" s="5" t="s">
        <v>19</v>
      </c>
      <c r="Q637" s="5">
        <v>21</v>
      </c>
      <c r="R637" s="6">
        <v>798475.2</v>
      </c>
      <c r="S637" s="6">
        <v>6872729</v>
      </c>
      <c r="T637" s="7" t="s">
        <v>526</v>
      </c>
      <c r="U637" s="7" t="s">
        <v>527</v>
      </c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</row>
    <row r="638" spans="1:158" s="7" customFormat="1" x14ac:dyDescent="0.25">
      <c r="A638" s="2" t="s">
        <v>62</v>
      </c>
      <c r="B638" s="2" t="s">
        <v>63</v>
      </c>
      <c r="C638" s="3" t="str">
        <f t="shared" si="36"/>
        <v>051</v>
      </c>
      <c r="D638" s="2" t="s">
        <v>524</v>
      </c>
      <c r="E638" s="2" t="s">
        <v>525</v>
      </c>
      <c r="F638" s="2" t="s">
        <v>406</v>
      </c>
      <c r="G638" s="3" t="str">
        <f t="shared" si="35"/>
        <v>5</v>
      </c>
      <c r="H638" s="2" t="s">
        <v>390</v>
      </c>
      <c r="I638" s="2" t="s">
        <v>391</v>
      </c>
      <c r="J638" s="2" t="s">
        <v>1297</v>
      </c>
      <c r="K638" s="2" t="s">
        <v>1298</v>
      </c>
      <c r="L638" s="4" t="s">
        <v>591</v>
      </c>
      <c r="M638" s="2" t="s">
        <v>592</v>
      </c>
      <c r="N638" s="4" t="s">
        <v>509</v>
      </c>
      <c r="O638" s="2" t="s">
        <v>510</v>
      </c>
      <c r="P638" s="5" t="s">
        <v>19</v>
      </c>
      <c r="Q638" s="5">
        <v>87</v>
      </c>
      <c r="R638" s="6">
        <v>798475.2</v>
      </c>
      <c r="S638" s="6">
        <v>6872729</v>
      </c>
      <c r="T638" s="7" t="s">
        <v>526</v>
      </c>
      <c r="U638" s="7" t="s">
        <v>527</v>
      </c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</row>
    <row r="639" spans="1:158" s="7" customFormat="1" x14ac:dyDescent="0.25">
      <c r="A639" s="2" t="s">
        <v>62</v>
      </c>
      <c r="B639" s="2" t="s">
        <v>63</v>
      </c>
      <c r="C639" s="3" t="str">
        <f t="shared" si="36"/>
        <v>051</v>
      </c>
      <c r="D639" s="2" t="s">
        <v>524</v>
      </c>
      <c r="E639" s="2" t="s">
        <v>525</v>
      </c>
      <c r="F639" s="2" t="s">
        <v>406</v>
      </c>
      <c r="G639" s="3" t="str">
        <f t="shared" si="35"/>
        <v>5</v>
      </c>
      <c r="H639" s="2" t="s">
        <v>390</v>
      </c>
      <c r="I639" s="2" t="s">
        <v>391</v>
      </c>
      <c r="J639" s="2" t="s">
        <v>1299</v>
      </c>
      <c r="K639" s="2" t="s">
        <v>1300</v>
      </c>
      <c r="L639" s="4" t="s">
        <v>591</v>
      </c>
      <c r="M639" s="2" t="s">
        <v>592</v>
      </c>
      <c r="N639" s="4" t="s">
        <v>509</v>
      </c>
      <c r="O639" s="2" t="s">
        <v>510</v>
      </c>
      <c r="P639" s="5" t="s">
        <v>19</v>
      </c>
      <c r="Q639" s="5">
        <v>30</v>
      </c>
      <c r="R639" s="6">
        <v>798475.2</v>
      </c>
      <c r="S639" s="6">
        <v>6872729</v>
      </c>
      <c r="T639" s="7" t="s">
        <v>526</v>
      </c>
      <c r="U639" s="7" t="s">
        <v>527</v>
      </c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</row>
    <row r="640" spans="1:158" s="7" customFormat="1" x14ac:dyDescent="0.25">
      <c r="A640" s="2" t="s">
        <v>62</v>
      </c>
      <c r="B640" s="2" t="s">
        <v>63</v>
      </c>
      <c r="C640" s="3" t="str">
        <f t="shared" si="36"/>
        <v>051</v>
      </c>
      <c r="D640" s="2" t="s">
        <v>524</v>
      </c>
      <c r="E640" s="2" t="s">
        <v>525</v>
      </c>
      <c r="F640" s="2" t="s">
        <v>406</v>
      </c>
      <c r="G640" s="3" t="str">
        <f t="shared" si="35"/>
        <v>5</v>
      </c>
      <c r="H640" s="2" t="s">
        <v>390</v>
      </c>
      <c r="I640" s="2" t="s">
        <v>391</v>
      </c>
      <c r="J640" s="2" t="s">
        <v>1303</v>
      </c>
      <c r="K640" s="2" t="s">
        <v>1304</v>
      </c>
      <c r="L640" s="4" t="s">
        <v>591</v>
      </c>
      <c r="M640" s="2" t="s">
        <v>592</v>
      </c>
      <c r="N640" s="4" t="s">
        <v>509</v>
      </c>
      <c r="O640" s="2" t="s">
        <v>510</v>
      </c>
      <c r="P640" s="5" t="s">
        <v>19</v>
      </c>
      <c r="Q640" s="5">
        <v>23</v>
      </c>
      <c r="R640" s="6">
        <v>798475.2</v>
      </c>
      <c r="S640" s="6">
        <v>6872729</v>
      </c>
      <c r="T640" s="8" t="s">
        <v>526</v>
      </c>
      <c r="U640" s="8" t="s">
        <v>527</v>
      </c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</row>
    <row r="641" spans="1:158" s="7" customFormat="1" x14ac:dyDescent="0.25">
      <c r="A641" s="2" t="s">
        <v>62</v>
      </c>
      <c r="B641" s="2" t="s">
        <v>63</v>
      </c>
      <c r="C641" s="3" t="str">
        <f t="shared" si="36"/>
        <v>051</v>
      </c>
      <c r="D641" s="2" t="s">
        <v>631</v>
      </c>
      <c r="E641" s="2" t="s">
        <v>632</v>
      </c>
      <c r="F641" s="2" t="s">
        <v>633</v>
      </c>
      <c r="G641" s="3" t="str">
        <f t="shared" si="35"/>
        <v>4</v>
      </c>
      <c r="H641" s="2" t="s">
        <v>240</v>
      </c>
      <c r="I641" s="2" t="s">
        <v>241</v>
      </c>
      <c r="J641" s="2" t="s">
        <v>1004</v>
      </c>
      <c r="K641" s="2" t="s">
        <v>1005</v>
      </c>
      <c r="L641" s="4" t="s">
        <v>591</v>
      </c>
      <c r="M641" s="2" t="s">
        <v>592</v>
      </c>
      <c r="N641" s="4" t="s">
        <v>509</v>
      </c>
      <c r="O641" s="2" t="s">
        <v>510</v>
      </c>
      <c r="P641" s="5" t="s">
        <v>19</v>
      </c>
      <c r="Q641" s="5">
        <v>15</v>
      </c>
      <c r="R641" s="6">
        <v>776003.1</v>
      </c>
      <c r="S641" s="6">
        <v>6908541</v>
      </c>
      <c r="T641" s="7" t="s">
        <v>634</v>
      </c>
      <c r="U641" s="7" t="s">
        <v>635</v>
      </c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</row>
    <row r="642" spans="1:158" s="7" customFormat="1" x14ac:dyDescent="0.25">
      <c r="A642" s="2" t="s">
        <v>21</v>
      </c>
      <c r="B642" s="2" t="s">
        <v>691</v>
      </c>
      <c r="C642" s="3" t="str">
        <f t="shared" si="36"/>
        <v>051</v>
      </c>
      <c r="D642" s="2" t="s">
        <v>692</v>
      </c>
      <c r="E642" s="2" t="s">
        <v>693</v>
      </c>
      <c r="F642" s="2" t="s">
        <v>45</v>
      </c>
      <c r="G642" s="3" t="str">
        <f t="shared" si="35"/>
        <v>3</v>
      </c>
      <c r="H642" s="2" t="s">
        <v>118</v>
      </c>
      <c r="I642" s="2" t="s">
        <v>119</v>
      </c>
      <c r="J642" s="2" t="s">
        <v>663</v>
      </c>
      <c r="K642" s="2" t="s">
        <v>664</v>
      </c>
      <c r="L642" s="4" t="s">
        <v>591</v>
      </c>
      <c r="M642" s="2" t="s">
        <v>592</v>
      </c>
      <c r="N642" s="4" t="s">
        <v>509</v>
      </c>
      <c r="O642" s="2" t="s">
        <v>510</v>
      </c>
      <c r="P642" s="5">
        <v>59</v>
      </c>
      <c r="Q642" s="5" t="s">
        <v>19</v>
      </c>
      <c r="R642" s="6">
        <v>774458</v>
      </c>
      <c r="S642" s="6">
        <v>6909731.9000000004</v>
      </c>
      <c r="T642" s="7" t="s">
        <v>694</v>
      </c>
      <c r="U642" s="7" t="s">
        <v>695</v>
      </c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</row>
    <row r="643" spans="1:158" s="7" customFormat="1" x14ac:dyDescent="0.25">
      <c r="A643" s="2" t="s">
        <v>21</v>
      </c>
      <c r="B643" s="2" t="s">
        <v>691</v>
      </c>
      <c r="C643" s="3" t="str">
        <f t="shared" si="36"/>
        <v>051</v>
      </c>
      <c r="D643" s="2" t="s">
        <v>692</v>
      </c>
      <c r="E643" s="2" t="s">
        <v>693</v>
      </c>
      <c r="F643" s="2" t="s">
        <v>45</v>
      </c>
      <c r="G643" s="3" t="str">
        <f t="shared" si="35"/>
        <v>3</v>
      </c>
      <c r="H643" s="2" t="s">
        <v>118</v>
      </c>
      <c r="I643" s="2" t="s">
        <v>119</v>
      </c>
      <c r="J643" s="2" t="s">
        <v>763</v>
      </c>
      <c r="K643" s="2" t="s">
        <v>764</v>
      </c>
      <c r="L643" s="4" t="s">
        <v>591</v>
      </c>
      <c r="M643" s="2" t="s">
        <v>592</v>
      </c>
      <c r="N643" s="4" t="s">
        <v>509</v>
      </c>
      <c r="O643" s="2" t="s">
        <v>510</v>
      </c>
      <c r="P643" s="5">
        <v>55</v>
      </c>
      <c r="Q643" s="5" t="s">
        <v>19</v>
      </c>
      <c r="R643" s="6">
        <v>774458</v>
      </c>
      <c r="S643" s="6">
        <v>6909731.9000000004</v>
      </c>
      <c r="T643" s="8" t="s">
        <v>694</v>
      </c>
      <c r="U643" s="8" t="s">
        <v>695</v>
      </c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</row>
    <row r="644" spans="1:158" s="7" customFormat="1" x14ac:dyDescent="0.25">
      <c r="A644" s="2" t="s">
        <v>21</v>
      </c>
      <c r="B644" s="2" t="s">
        <v>50</v>
      </c>
      <c r="C644" s="3" t="str">
        <f t="shared" si="36"/>
        <v>051</v>
      </c>
      <c r="D644" s="2" t="s">
        <v>696</v>
      </c>
      <c r="E644" s="2" t="s">
        <v>697</v>
      </c>
      <c r="F644" s="2" t="s">
        <v>406</v>
      </c>
      <c r="G644" s="3" t="str">
        <f t="shared" si="35"/>
        <v>3</v>
      </c>
      <c r="H644" s="2" t="s">
        <v>118</v>
      </c>
      <c r="I644" s="2" t="s">
        <v>119</v>
      </c>
      <c r="J644" s="2" t="s">
        <v>663</v>
      </c>
      <c r="K644" s="2" t="s">
        <v>664</v>
      </c>
      <c r="L644" s="4" t="s">
        <v>591</v>
      </c>
      <c r="M644" s="2" t="s">
        <v>592</v>
      </c>
      <c r="N644" s="4" t="s">
        <v>509</v>
      </c>
      <c r="O644" s="2" t="s">
        <v>510</v>
      </c>
      <c r="P644" s="5">
        <v>62</v>
      </c>
      <c r="Q644" s="5" t="s">
        <v>19</v>
      </c>
      <c r="R644" s="6">
        <v>798239.4</v>
      </c>
      <c r="S644" s="6">
        <v>6873615.9000000004</v>
      </c>
      <c r="T644" s="7" t="s">
        <v>698</v>
      </c>
      <c r="U644" s="7" t="s">
        <v>699</v>
      </c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</row>
    <row r="645" spans="1:158" s="7" customFormat="1" x14ac:dyDescent="0.25">
      <c r="A645" s="2" t="s">
        <v>21</v>
      </c>
      <c r="B645" s="2" t="s">
        <v>50</v>
      </c>
      <c r="C645" s="3" t="str">
        <f t="shared" si="36"/>
        <v>051</v>
      </c>
      <c r="D645" s="2" t="s">
        <v>696</v>
      </c>
      <c r="E645" s="2" t="s">
        <v>697</v>
      </c>
      <c r="F645" s="2" t="s">
        <v>406</v>
      </c>
      <c r="G645" s="3" t="str">
        <f t="shared" si="35"/>
        <v>3</v>
      </c>
      <c r="H645" s="2" t="s">
        <v>118</v>
      </c>
      <c r="I645" s="2" t="s">
        <v>119</v>
      </c>
      <c r="J645" s="2" t="s">
        <v>763</v>
      </c>
      <c r="K645" s="2" t="s">
        <v>764</v>
      </c>
      <c r="L645" s="4" t="s">
        <v>591</v>
      </c>
      <c r="M645" s="2" t="s">
        <v>592</v>
      </c>
      <c r="N645" s="4" t="s">
        <v>509</v>
      </c>
      <c r="O645" s="2" t="s">
        <v>510</v>
      </c>
      <c r="P645" s="5" t="s">
        <v>19</v>
      </c>
      <c r="Q645" s="5">
        <v>13</v>
      </c>
      <c r="R645" s="6">
        <v>798239.4</v>
      </c>
      <c r="S645" s="6">
        <v>6873615.9000000004</v>
      </c>
      <c r="T645" s="7" t="s">
        <v>698</v>
      </c>
      <c r="U645" s="7" t="s">
        <v>699</v>
      </c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</row>
    <row r="646" spans="1:158" s="7" customFormat="1" x14ac:dyDescent="0.25">
      <c r="A646" s="2" t="s">
        <v>21</v>
      </c>
      <c r="B646" s="2" t="s">
        <v>50</v>
      </c>
      <c r="C646" s="3" t="str">
        <f t="shared" si="36"/>
        <v>051</v>
      </c>
      <c r="D646" s="2" t="s">
        <v>696</v>
      </c>
      <c r="E646" s="2" t="s">
        <v>697</v>
      </c>
      <c r="F646" s="2" t="s">
        <v>406</v>
      </c>
      <c r="G646" s="3" t="str">
        <f t="shared" si="35"/>
        <v>4</v>
      </c>
      <c r="H646" s="2" t="s">
        <v>240</v>
      </c>
      <c r="I646" s="2" t="s">
        <v>241</v>
      </c>
      <c r="J646" s="2" t="s">
        <v>1004</v>
      </c>
      <c r="K646" s="2" t="s">
        <v>1005</v>
      </c>
      <c r="L646" s="4" t="s">
        <v>591</v>
      </c>
      <c r="M646" s="2" t="s">
        <v>592</v>
      </c>
      <c r="N646" s="4" t="s">
        <v>509</v>
      </c>
      <c r="O646" s="2" t="s">
        <v>510</v>
      </c>
      <c r="P646" s="5">
        <v>99</v>
      </c>
      <c r="Q646" s="5" t="s">
        <v>19</v>
      </c>
      <c r="R646" s="6">
        <v>798239.4</v>
      </c>
      <c r="S646" s="6">
        <v>6873615.9000000004</v>
      </c>
      <c r="T646" s="8" t="s">
        <v>698</v>
      </c>
      <c r="U646" s="8" t="s">
        <v>699</v>
      </c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</row>
    <row r="647" spans="1:158" s="7" customFormat="1" x14ac:dyDescent="0.25">
      <c r="A647" s="2" t="s">
        <v>21</v>
      </c>
      <c r="B647" s="2" t="s">
        <v>50</v>
      </c>
      <c r="C647" s="3" t="str">
        <f t="shared" si="36"/>
        <v>051</v>
      </c>
      <c r="D647" s="2" t="s">
        <v>696</v>
      </c>
      <c r="E647" s="2" t="s">
        <v>697</v>
      </c>
      <c r="F647" s="2" t="s">
        <v>406</v>
      </c>
      <c r="G647" s="3" t="str">
        <f t="shared" si="35"/>
        <v>4</v>
      </c>
      <c r="H647" s="2" t="s">
        <v>240</v>
      </c>
      <c r="I647" s="2" t="s">
        <v>241</v>
      </c>
      <c r="J647" s="2" t="s">
        <v>1162</v>
      </c>
      <c r="K647" s="2" t="s">
        <v>1163</v>
      </c>
      <c r="L647" s="4" t="s">
        <v>591</v>
      </c>
      <c r="M647" s="2" t="s">
        <v>592</v>
      </c>
      <c r="N647" s="4" t="s">
        <v>509</v>
      </c>
      <c r="O647" s="2" t="s">
        <v>510</v>
      </c>
      <c r="P647" s="5">
        <v>84</v>
      </c>
      <c r="Q647" s="5" t="s">
        <v>19</v>
      </c>
      <c r="R647" s="6">
        <v>798239.4</v>
      </c>
      <c r="S647" s="6">
        <v>6873615.9000000004</v>
      </c>
      <c r="T647" s="7" t="s">
        <v>698</v>
      </c>
      <c r="U647" s="7" t="s">
        <v>699</v>
      </c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</row>
    <row r="648" spans="1:158" s="7" customFormat="1" x14ac:dyDescent="0.25">
      <c r="A648" s="2" t="s">
        <v>62</v>
      </c>
      <c r="B648" s="2" t="s">
        <v>602</v>
      </c>
      <c r="C648" s="3" t="str">
        <f t="shared" si="36"/>
        <v>051</v>
      </c>
      <c r="D648" s="2" t="s">
        <v>603</v>
      </c>
      <c r="E648" s="2" t="s">
        <v>604</v>
      </c>
      <c r="F648" s="2" t="s">
        <v>406</v>
      </c>
      <c r="G648" s="3" t="str">
        <f t="shared" si="35"/>
        <v>1</v>
      </c>
      <c r="H648" s="2" t="s">
        <v>605</v>
      </c>
      <c r="I648" s="2" t="s">
        <v>606</v>
      </c>
      <c r="J648" s="2" t="s">
        <v>607</v>
      </c>
      <c r="K648" s="2" t="s">
        <v>608</v>
      </c>
      <c r="L648" s="4" t="s">
        <v>591</v>
      </c>
      <c r="M648" s="2" t="s">
        <v>592</v>
      </c>
      <c r="N648" s="4" t="s">
        <v>509</v>
      </c>
      <c r="O648" s="2" t="s">
        <v>510</v>
      </c>
      <c r="P648" s="5" t="s">
        <v>19</v>
      </c>
      <c r="Q648" s="5">
        <v>29</v>
      </c>
      <c r="R648" s="6">
        <v>799325.5</v>
      </c>
      <c r="S648" s="6">
        <v>6873832.2999999998</v>
      </c>
      <c r="T648" s="7" t="s">
        <v>609</v>
      </c>
      <c r="U648" s="7" t="s">
        <v>610</v>
      </c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</row>
    <row r="649" spans="1:158" s="7" customFormat="1" x14ac:dyDescent="0.25">
      <c r="A649" s="2" t="s">
        <v>62</v>
      </c>
      <c r="B649" s="2" t="s">
        <v>63</v>
      </c>
      <c r="C649" s="3" t="str">
        <f t="shared" si="36"/>
        <v>051</v>
      </c>
      <c r="D649" s="2" t="s">
        <v>585</v>
      </c>
      <c r="E649" s="2" t="s">
        <v>586</v>
      </c>
      <c r="F649" s="2" t="s">
        <v>45</v>
      </c>
      <c r="G649" s="3" t="str">
        <f t="shared" si="35"/>
        <v>1</v>
      </c>
      <c r="H649" s="2" t="s">
        <v>587</v>
      </c>
      <c r="I649" s="2" t="s">
        <v>588</v>
      </c>
      <c r="J649" s="2" t="s">
        <v>589</v>
      </c>
      <c r="K649" s="2" t="s">
        <v>590</v>
      </c>
      <c r="L649" s="4" t="s">
        <v>591</v>
      </c>
      <c r="M649" s="2" t="s">
        <v>592</v>
      </c>
      <c r="N649" s="4" t="s">
        <v>509</v>
      </c>
      <c r="O649" s="2" t="s">
        <v>510</v>
      </c>
      <c r="P649" s="5" t="s">
        <v>19</v>
      </c>
      <c r="Q649" s="5">
        <v>274</v>
      </c>
      <c r="R649" s="6">
        <v>773044</v>
      </c>
      <c r="S649" s="6">
        <v>6904628.2999999998</v>
      </c>
      <c r="T649" s="7" t="s">
        <v>593</v>
      </c>
      <c r="U649" s="7" t="s">
        <v>594</v>
      </c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</row>
    <row r="650" spans="1:158" s="7" customFormat="1" x14ac:dyDescent="0.25">
      <c r="A650" s="2" t="s">
        <v>62</v>
      </c>
      <c r="B650" s="2" t="s">
        <v>63</v>
      </c>
      <c r="C650" s="3" t="str">
        <f t="shared" si="36"/>
        <v>051</v>
      </c>
      <c r="D650" s="2" t="s">
        <v>621</v>
      </c>
      <c r="E650" s="2" t="s">
        <v>622</v>
      </c>
      <c r="F650" s="2" t="s">
        <v>45</v>
      </c>
      <c r="G650" s="3" t="str">
        <f t="shared" si="35"/>
        <v>2</v>
      </c>
      <c r="H650" s="2" t="s">
        <v>623</v>
      </c>
      <c r="I650" s="2" t="s">
        <v>624</v>
      </c>
      <c r="J650" s="2" t="s">
        <v>625</v>
      </c>
      <c r="K650" s="2" t="s">
        <v>626</v>
      </c>
      <c r="L650" s="4" t="s">
        <v>591</v>
      </c>
      <c r="M650" s="2" t="s">
        <v>592</v>
      </c>
      <c r="N650" s="4" t="s">
        <v>509</v>
      </c>
      <c r="O650" s="2" t="s">
        <v>510</v>
      </c>
      <c r="P650" s="5" t="s">
        <v>19</v>
      </c>
      <c r="Q650" s="5">
        <v>10</v>
      </c>
      <c r="R650" s="6">
        <v>774337</v>
      </c>
      <c r="S650" s="6">
        <v>6906925.9000000004</v>
      </c>
      <c r="T650" s="7" t="s">
        <v>627</v>
      </c>
      <c r="U650" s="7" t="s">
        <v>628</v>
      </c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</row>
    <row r="651" spans="1:158" s="7" customFormat="1" x14ac:dyDescent="0.25">
      <c r="A651" s="2" t="s">
        <v>62</v>
      </c>
      <c r="B651" s="2" t="s">
        <v>63</v>
      </c>
      <c r="C651" s="3" t="str">
        <f t="shared" si="36"/>
        <v>051</v>
      </c>
      <c r="D651" s="2" t="s">
        <v>621</v>
      </c>
      <c r="E651" s="2" t="s">
        <v>622</v>
      </c>
      <c r="F651" s="2" t="s">
        <v>45</v>
      </c>
      <c r="G651" s="3" t="str">
        <f t="shared" si="35"/>
        <v>3</v>
      </c>
      <c r="H651" s="2" t="s">
        <v>118</v>
      </c>
      <c r="I651" s="2" t="s">
        <v>119</v>
      </c>
      <c r="J651" s="2" t="s">
        <v>663</v>
      </c>
      <c r="K651" s="2" t="s">
        <v>664</v>
      </c>
      <c r="L651" s="4" t="s">
        <v>591</v>
      </c>
      <c r="M651" s="2" t="s">
        <v>592</v>
      </c>
      <c r="N651" s="4" t="s">
        <v>509</v>
      </c>
      <c r="O651" s="2" t="s">
        <v>510</v>
      </c>
      <c r="P651" s="5" t="s">
        <v>19</v>
      </c>
      <c r="Q651" s="5">
        <v>43</v>
      </c>
      <c r="R651" s="6">
        <v>774337</v>
      </c>
      <c r="S651" s="6">
        <v>6906925.9000000004</v>
      </c>
      <c r="T651" s="7" t="s">
        <v>627</v>
      </c>
      <c r="U651" s="7" t="s">
        <v>628</v>
      </c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</row>
    <row r="652" spans="1:158" s="7" customFormat="1" x14ac:dyDescent="0.25">
      <c r="A652" s="2" t="s">
        <v>62</v>
      </c>
      <c r="B652" s="2" t="s">
        <v>63</v>
      </c>
      <c r="C652" s="3" t="str">
        <f t="shared" si="36"/>
        <v>051</v>
      </c>
      <c r="D652" s="2" t="s">
        <v>621</v>
      </c>
      <c r="E652" s="2" t="s">
        <v>622</v>
      </c>
      <c r="F652" s="2" t="s">
        <v>45</v>
      </c>
      <c r="G652" s="3" t="str">
        <f t="shared" si="35"/>
        <v>3</v>
      </c>
      <c r="H652" s="2" t="s">
        <v>118</v>
      </c>
      <c r="I652" s="2" t="s">
        <v>119</v>
      </c>
      <c r="J652" s="2" t="s">
        <v>763</v>
      </c>
      <c r="K652" s="2" t="s">
        <v>764</v>
      </c>
      <c r="L652" s="4" t="s">
        <v>591</v>
      </c>
      <c r="M652" s="2" t="s">
        <v>592</v>
      </c>
      <c r="N652" s="4" t="s">
        <v>509</v>
      </c>
      <c r="O652" s="2" t="s">
        <v>510</v>
      </c>
      <c r="P652" s="5" t="s">
        <v>19</v>
      </c>
      <c r="Q652" s="5">
        <v>29</v>
      </c>
      <c r="R652" s="6">
        <v>774337</v>
      </c>
      <c r="S652" s="6">
        <v>6906925.9000000004</v>
      </c>
      <c r="T652" s="7" t="s">
        <v>627</v>
      </c>
      <c r="U652" s="7" t="s">
        <v>628</v>
      </c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</row>
    <row r="653" spans="1:158" s="7" customFormat="1" x14ac:dyDescent="0.25">
      <c r="A653" s="2" t="s">
        <v>62</v>
      </c>
      <c r="B653" s="2" t="s">
        <v>63</v>
      </c>
      <c r="C653" s="3" t="str">
        <f t="shared" si="36"/>
        <v>051</v>
      </c>
      <c r="D653" s="2" t="s">
        <v>621</v>
      </c>
      <c r="E653" s="2" t="s">
        <v>622</v>
      </c>
      <c r="F653" s="2" t="s">
        <v>45</v>
      </c>
      <c r="G653" s="3" t="str">
        <f t="shared" si="35"/>
        <v>4</v>
      </c>
      <c r="H653" s="2" t="s">
        <v>240</v>
      </c>
      <c r="I653" s="2" t="s">
        <v>241</v>
      </c>
      <c r="J653" s="2" t="s">
        <v>1004</v>
      </c>
      <c r="K653" s="2" t="s">
        <v>1005</v>
      </c>
      <c r="L653" s="4" t="s">
        <v>591</v>
      </c>
      <c r="M653" s="2" t="s">
        <v>592</v>
      </c>
      <c r="N653" s="4" t="s">
        <v>509</v>
      </c>
      <c r="O653" s="2" t="s">
        <v>510</v>
      </c>
      <c r="P653" s="5" t="s">
        <v>19</v>
      </c>
      <c r="Q653" s="5">
        <v>18</v>
      </c>
      <c r="R653" s="6">
        <v>774337</v>
      </c>
      <c r="S653" s="6">
        <v>6906925.9000000004</v>
      </c>
      <c r="T653" s="7" t="s">
        <v>627</v>
      </c>
      <c r="U653" s="7" t="s">
        <v>628</v>
      </c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</row>
    <row r="654" spans="1:158" s="7" customFormat="1" x14ac:dyDescent="0.25">
      <c r="A654" s="2" t="s">
        <v>62</v>
      </c>
      <c r="B654" s="2" t="s">
        <v>63</v>
      </c>
      <c r="C654" s="3" t="str">
        <f t="shared" si="36"/>
        <v>051</v>
      </c>
      <c r="D654" s="2" t="s">
        <v>621</v>
      </c>
      <c r="E654" s="2" t="s">
        <v>622</v>
      </c>
      <c r="F654" s="2" t="s">
        <v>45</v>
      </c>
      <c r="G654" s="3" t="str">
        <f t="shared" si="35"/>
        <v>5</v>
      </c>
      <c r="H654" s="2" t="s">
        <v>390</v>
      </c>
      <c r="I654" s="2" t="s">
        <v>391</v>
      </c>
      <c r="J654" s="2" t="s">
        <v>1301</v>
      </c>
      <c r="K654" s="2" t="s">
        <v>1302</v>
      </c>
      <c r="L654" s="4" t="s">
        <v>591</v>
      </c>
      <c r="M654" s="2" t="s">
        <v>592</v>
      </c>
      <c r="N654" s="4" t="s">
        <v>509</v>
      </c>
      <c r="O654" s="2" t="s">
        <v>510</v>
      </c>
      <c r="P654" s="5" t="s">
        <v>19</v>
      </c>
      <c r="Q654" s="5">
        <v>5</v>
      </c>
      <c r="R654" s="6">
        <v>774337</v>
      </c>
      <c r="S654" s="6">
        <v>6906925.9000000004</v>
      </c>
      <c r="T654" s="7" t="s">
        <v>627</v>
      </c>
      <c r="U654" s="7" t="s">
        <v>628</v>
      </c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</row>
    <row r="655" spans="1:158" s="7" customFormat="1" x14ac:dyDescent="0.25">
      <c r="A655" s="2" t="s">
        <v>21</v>
      </c>
      <c r="B655" s="2" t="s">
        <v>144</v>
      </c>
      <c r="C655" s="3" t="str">
        <f t="shared" si="36"/>
        <v>052</v>
      </c>
      <c r="D655" s="2" t="s">
        <v>789</v>
      </c>
      <c r="E655" s="2" t="s">
        <v>790</v>
      </c>
      <c r="F655" s="2" t="s">
        <v>282</v>
      </c>
      <c r="G655" s="3" t="str">
        <f t="shared" si="35"/>
        <v>3</v>
      </c>
      <c r="H655" s="2" t="s">
        <v>118</v>
      </c>
      <c r="I655" s="2" t="s">
        <v>119</v>
      </c>
      <c r="J655" s="2" t="s">
        <v>763</v>
      </c>
      <c r="K655" s="2" t="s">
        <v>764</v>
      </c>
      <c r="L655" s="4" t="s">
        <v>591</v>
      </c>
      <c r="M655" s="2" t="s">
        <v>592</v>
      </c>
      <c r="N655" s="4" t="s">
        <v>509</v>
      </c>
      <c r="O655" s="2" t="s">
        <v>510</v>
      </c>
      <c r="P655" s="5">
        <v>34</v>
      </c>
      <c r="Q655" s="5" t="s">
        <v>19</v>
      </c>
      <c r="R655" s="6">
        <v>844667</v>
      </c>
      <c r="S655" s="6">
        <v>6839942.2000000002</v>
      </c>
      <c r="T655" s="8" t="s">
        <v>791</v>
      </c>
      <c r="U655" s="8" t="s">
        <v>792</v>
      </c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</row>
    <row r="656" spans="1:158" s="7" customFormat="1" x14ac:dyDescent="0.25">
      <c r="A656" s="2" t="s">
        <v>21</v>
      </c>
      <c r="B656" s="2" t="s">
        <v>22</v>
      </c>
      <c r="C656" s="3" t="str">
        <f t="shared" si="36"/>
        <v>052</v>
      </c>
      <c r="D656" s="2" t="s">
        <v>1071</v>
      </c>
      <c r="E656" s="2" t="s">
        <v>1072</v>
      </c>
      <c r="F656" s="2" t="s">
        <v>1073</v>
      </c>
      <c r="G656" s="3" t="str">
        <f t="shared" si="35"/>
        <v>4</v>
      </c>
      <c r="H656" s="2" t="s">
        <v>240</v>
      </c>
      <c r="I656" s="2" t="s">
        <v>241</v>
      </c>
      <c r="J656" s="2" t="s">
        <v>1004</v>
      </c>
      <c r="K656" s="2" t="s">
        <v>1005</v>
      </c>
      <c r="L656" s="4" t="s">
        <v>591</v>
      </c>
      <c r="M656" s="2" t="s">
        <v>592</v>
      </c>
      <c r="N656" s="4" t="s">
        <v>509</v>
      </c>
      <c r="O656" s="2" t="s">
        <v>510</v>
      </c>
      <c r="P656" s="5">
        <v>88</v>
      </c>
      <c r="Q656" s="5" t="s">
        <v>19</v>
      </c>
      <c r="R656" s="6">
        <v>843385.1</v>
      </c>
      <c r="S656" s="6">
        <v>6824585.5999999996</v>
      </c>
      <c r="T656" s="8" t="s">
        <v>1074</v>
      </c>
      <c r="U656" s="8" t="s">
        <v>1075</v>
      </c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</row>
    <row r="657" spans="1:158" s="7" customFormat="1" x14ac:dyDescent="0.25">
      <c r="A657" s="2" t="s">
        <v>62</v>
      </c>
      <c r="B657" s="2" t="s">
        <v>22</v>
      </c>
      <c r="C657" s="3" t="str">
        <f t="shared" si="36"/>
        <v>052</v>
      </c>
      <c r="D657" s="2" t="s">
        <v>280</v>
      </c>
      <c r="E657" s="2" t="s">
        <v>281</v>
      </c>
      <c r="F657" s="2" t="s">
        <v>282</v>
      </c>
      <c r="G657" s="3" t="str">
        <f t="shared" si="35"/>
        <v>4</v>
      </c>
      <c r="H657" s="2" t="s">
        <v>240</v>
      </c>
      <c r="I657" s="2" t="s">
        <v>241</v>
      </c>
      <c r="J657" s="2" t="s">
        <v>1004</v>
      </c>
      <c r="K657" s="2" t="s">
        <v>1005</v>
      </c>
      <c r="L657" s="4" t="s">
        <v>591</v>
      </c>
      <c r="M657" s="2" t="s">
        <v>592</v>
      </c>
      <c r="N657" s="4" t="s">
        <v>509</v>
      </c>
      <c r="O657" s="2" t="s">
        <v>510</v>
      </c>
      <c r="P657" s="5">
        <v>43</v>
      </c>
      <c r="Q657" s="5" t="s">
        <v>19</v>
      </c>
      <c r="R657" s="6">
        <v>843640.5</v>
      </c>
      <c r="S657" s="6">
        <v>6839355.9000000004</v>
      </c>
      <c r="T657" s="8" t="s">
        <v>283</v>
      </c>
      <c r="U657" s="8" t="s">
        <v>284</v>
      </c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</row>
    <row r="658" spans="1:158" s="7" customFormat="1" x14ac:dyDescent="0.25">
      <c r="A658" s="2" t="s">
        <v>62</v>
      </c>
      <c r="B658" s="2" t="s">
        <v>22</v>
      </c>
      <c r="C658" s="3" t="str">
        <f t="shared" si="36"/>
        <v>052</v>
      </c>
      <c r="D658" s="2" t="s">
        <v>280</v>
      </c>
      <c r="E658" s="2" t="s">
        <v>281</v>
      </c>
      <c r="F658" s="2" t="s">
        <v>282</v>
      </c>
      <c r="G658" s="3" t="str">
        <f t="shared" si="35"/>
        <v>5</v>
      </c>
      <c r="H658" s="2" t="s">
        <v>390</v>
      </c>
      <c r="I658" s="2" t="s">
        <v>391</v>
      </c>
      <c r="J658" s="2" t="s">
        <v>1310</v>
      </c>
      <c r="K658" s="2" t="s">
        <v>1311</v>
      </c>
      <c r="L658" s="4" t="s">
        <v>591</v>
      </c>
      <c r="M658" s="2" t="s">
        <v>592</v>
      </c>
      <c r="N658" s="4" t="s">
        <v>509</v>
      </c>
      <c r="O658" s="2" t="s">
        <v>510</v>
      </c>
      <c r="P658" s="5">
        <v>2</v>
      </c>
      <c r="Q658" s="5" t="s">
        <v>19</v>
      </c>
      <c r="R658" s="6">
        <v>843640.5</v>
      </c>
      <c r="S658" s="6">
        <v>6839355.9000000004</v>
      </c>
      <c r="T658" s="7" t="s">
        <v>283</v>
      </c>
      <c r="U658" s="7" t="s">
        <v>284</v>
      </c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</row>
    <row r="659" spans="1:158" s="7" customFormat="1" x14ac:dyDescent="0.25">
      <c r="A659" s="2" t="s">
        <v>62</v>
      </c>
      <c r="B659" s="2" t="s">
        <v>63</v>
      </c>
      <c r="C659" s="3" t="str">
        <f t="shared" si="36"/>
        <v>052</v>
      </c>
      <c r="D659" s="2" t="s">
        <v>528</v>
      </c>
      <c r="E659" s="2" t="s">
        <v>529</v>
      </c>
      <c r="F659" s="2" t="s">
        <v>66</v>
      </c>
      <c r="G659" s="3" t="str">
        <f t="shared" si="35"/>
        <v>3</v>
      </c>
      <c r="H659" s="2" t="s">
        <v>118</v>
      </c>
      <c r="I659" s="2" t="s">
        <v>119</v>
      </c>
      <c r="J659" s="2" t="s">
        <v>663</v>
      </c>
      <c r="K659" s="2" t="s">
        <v>664</v>
      </c>
      <c r="L659" s="4" t="s">
        <v>591</v>
      </c>
      <c r="M659" s="2" t="s">
        <v>592</v>
      </c>
      <c r="N659" s="4" t="s">
        <v>509</v>
      </c>
      <c r="O659" s="2" t="s">
        <v>510</v>
      </c>
      <c r="P659" s="5" t="s">
        <v>19</v>
      </c>
      <c r="Q659" s="5">
        <v>21</v>
      </c>
      <c r="R659" s="6">
        <v>859923.7</v>
      </c>
      <c r="S659" s="6">
        <v>6780365.4000000004</v>
      </c>
      <c r="T659" s="7" t="s">
        <v>530</v>
      </c>
      <c r="U659" s="7" t="s">
        <v>531</v>
      </c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</row>
    <row r="660" spans="1:158" s="7" customFormat="1" x14ac:dyDescent="0.25">
      <c r="A660" s="2" t="s">
        <v>62</v>
      </c>
      <c r="B660" s="2" t="s">
        <v>63</v>
      </c>
      <c r="C660" s="3" t="str">
        <f t="shared" si="36"/>
        <v>052</v>
      </c>
      <c r="D660" s="2" t="s">
        <v>528</v>
      </c>
      <c r="E660" s="2" t="s">
        <v>529</v>
      </c>
      <c r="F660" s="2" t="s">
        <v>66</v>
      </c>
      <c r="G660" s="3" t="str">
        <f t="shared" si="35"/>
        <v>4</v>
      </c>
      <c r="H660" s="2" t="s">
        <v>240</v>
      </c>
      <c r="I660" s="2" t="s">
        <v>241</v>
      </c>
      <c r="J660" s="2" t="s">
        <v>1004</v>
      </c>
      <c r="K660" s="2" t="s">
        <v>1005</v>
      </c>
      <c r="L660" s="4" t="s">
        <v>591</v>
      </c>
      <c r="M660" s="2" t="s">
        <v>592</v>
      </c>
      <c r="N660" s="4" t="s">
        <v>509</v>
      </c>
      <c r="O660" s="2" t="s">
        <v>510</v>
      </c>
      <c r="P660" s="5" t="s">
        <v>19</v>
      </c>
      <c r="Q660" s="5">
        <v>12</v>
      </c>
      <c r="R660" s="6">
        <v>859923.7</v>
      </c>
      <c r="S660" s="6">
        <v>6780365.4000000004</v>
      </c>
      <c r="T660" s="7" t="s">
        <v>530</v>
      </c>
      <c r="U660" s="7" t="s">
        <v>531</v>
      </c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</row>
    <row r="661" spans="1:158" s="7" customFormat="1" x14ac:dyDescent="0.25">
      <c r="A661" s="2" t="s">
        <v>62</v>
      </c>
      <c r="B661" s="2" t="s">
        <v>63</v>
      </c>
      <c r="C661" s="3" t="str">
        <f t="shared" si="36"/>
        <v>052</v>
      </c>
      <c r="D661" s="2" t="s">
        <v>528</v>
      </c>
      <c r="E661" s="2" t="s">
        <v>529</v>
      </c>
      <c r="F661" s="2" t="s">
        <v>66</v>
      </c>
      <c r="G661" s="3" t="str">
        <f t="shared" si="35"/>
        <v>5</v>
      </c>
      <c r="H661" s="2" t="s">
        <v>390</v>
      </c>
      <c r="I661" s="2" t="s">
        <v>391</v>
      </c>
      <c r="J661" s="2" t="s">
        <v>1297</v>
      </c>
      <c r="K661" s="2" t="s">
        <v>1298</v>
      </c>
      <c r="L661" s="4" t="s">
        <v>591</v>
      </c>
      <c r="M661" s="2" t="s">
        <v>592</v>
      </c>
      <c r="N661" s="4" t="s">
        <v>509</v>
      </c>
      <c r="O661" s="2" t="s">
        <v>510</v>
      </c>
      <c r="P661" s="5" t="s">
        <v>19</v>
      </c>
      <c r="Q661" s="5">
        <v>21</v>
      </c>
      <c r="R661" s="6">
        <v>859923.7</v>
      </c>
      <c r="S661" s="6">
        <v>6780365.4000000004</v>
      </c>
      <c r="T661" s="7" t="s">
        <v>530</v>
      </c>
      <c r="U661" s="7" t="s">
        <v>531</v>
      </c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</row>
    <row r="662" spans="1:158" s="7" customFormat="1" x14ac:dyDescent="0.25">
      <c r="A662" s="2" t="s">
        <v>62</v>
      </c>
      <c r="B662" s="2" t="s">
        <v>63</v>
      </c>
      <c r="C662" s="3" t="str">
        <f t="shared" si="36"/>
        <v>052</v>
      </c>
      <c r="D662" s="2" t="s">
        <v>528</v>
      </c>
      <c r="E662" s="2" t="s">
        <v>529</v>
      </c>
      <c r="F662" s="2" t="s">
        <v>66</v>
      </c>
      <c r="G662" s="3" t="str">
        <f t="shared" si="35"/>
        <v>5</v>
      </c>
      <c r="H662" s="2" t="s">
        <v>390</v>
      </c>
      <c r="I662" s="2" t="s">
        <v>391</v>
      </c>
      <c r="J662" s="2" t="s">
        <v>1299</v>
      </c>
      <c r="K662" s="2" t="s">
        <v>1300</v>
      </c>
      <c r="L662" s="4" t="s">
        <v>591</v>
      </c>
      <c r="M662" s="2" t="s">
        <v>592</v>
      </c>
      <c r="N662" s="4" t="s">
        <v>509</v>
      </c>
      <c r="O662" s="2" t="s">
        <v>510</v>
      </c>
      <c r="P662" s="5" t="s">
        <v>19</v>
      </c>
      <c r="Q662" s="5">
        <v>21</v>
      </c>
      <c r="R662" s="6">
        <v>859923.7</v>
      </c>
      <c r="S662" s="6">
        <v>6780365.4000000004</v>
      </c>
      <c r="T662" s="8" t="s">
        <v>530</v>
      </c>
      <c r="U662" s="8" t="s">
        <v>531</v>
      </c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</row>
    <row r="663" spans="1:158" s="7" customFormat="1" x14ac:dyDescent="0.25">
      <c r="A663" s="2" t="s">
        <v>21</v>
      </c>
      <c r="B663" s="2" t="s">
        <v>22</v>
      </c>
      <c r="C663" s="3" t="str">
        <f t="shared" si="36"/>
        <v>052</v>
      </c>
      <c r="D663" s="2" t="s">
        <v>1076</v>
      </c>
      <c r="E663" s="2" t="s">
        <v>1077</v>
      </c>
      <c r="F663" s="2" t="s">
        <v>66</v>
      </c>
      <c r="G663" s="3" t="str">
        <f t="shared" si="35"/>
        <v>4</v>
      </c>
      <c r="H663" s="2" t="s">
        <v>240</v>
      </c>
      <c r="I663" s="2" t="s">
        <v>241</v>
      </c>
      <c r="J663" s="2" t="s">
        <v>1004</v>
      </c>
      <c r="K663" s="2" t="s">
        <v>1005</v>
      </c>
      <c r="L663" s="4" t="s">
        <v>591</v>
      </c>
      <c r="M663" s="2" t="s">
        <v>592</v>
      </c>
      <c r="N663" s="4" t="s">
        <v>509</v>
      </c>
      <c r="O663" s="2" t="s">
        <v>510</v>
      </c>
      <c r="P663" s="5">
        <v>153</v>
      </c>
      <c r="Q663" s="5" t="s">
        <v>19</v>
      </c>
      <c r="R663" s="6">
        <v>859812.6</v>
      </c>
      <c r="S663" s="6">
        <v>6780580.0999999996</v>
      </c>
      <c r="T663" s="8" t="s">
        <v>1078</v>
      </c>
      <c r="U663" s="8" t="s">
        <v>1079</v>
      </c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</row>
    <row r="664" spans="1:158" s="7" customFormat="1" x14ac:dyDescent="0.25">
      <c r="A664" s="2" t="s">
        <v>21</v>
      </c>
      <c r="B664" s="2" t="s">
        <v>144</v>
      </c>
      <c r="C664" s="3" t="str">
        <f t="shared" si="36"/>
        <v>052</v>
      </c>
      <c r="D664" s="2" t="s">
        <v>700</v>
      </c>
      <c r="E664" s="2" t="s">
        <v>701</v>
      </c>
      <c r="F664" s="2" t="s">
        <v>66</v>
      </c>
      <c r="G664" s="3" t="str">
        <f t="shared" si="35"/>
        <v>3</v>
      </c>
      <c r="H664" s="2" t="s">
        <v>118</v>
      </c>
      <c r="I664" s="2" t="s">
        <v>119</v>
      </c>
      <c r="J664" s="2" t="s">
        <v>663</v>
      </c>
      <c r="K664" s="2" t="s">
        <v>664</v>
      </c>
      <c r="L664" s="4" t="s">
        <v>591</v>
      </c>
      <c r="M664" s="2" t="s">
        <v>592</v>
      </c>
      <c r="N664" s="4" t="s">
        <v>509</v>
      </c>
      <c r="O664" s="2" t="s">
        <v>510</v>
      </c>
      <c r="P664" s="5">
        <v>69</v>
      </c>
      <c r="Q664" s="5" t="s">
        <v>19</v>
      </c>
      <c r="R664" s="6">
        <v>859874.4</v>
      </c>
      <c r="S664" s="6">
        <v>6780596.2999999998</v>
      </c>
      <c r="T664" s="7" t="s">
        <v>702</v>
      </c>
      <c r="U664" s="7" t="s">
        <v>703</v>
      </c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</row>
    <row r="665" spans="1:158" s="7" customFormat="1" x14ac:dyDescent="0.25">
      <c r="A665" s="2" t="s">
        <v>21</v>
      </c>
      <c r="B665" s="2" t="s">
        <v>22</v>
      </c>
      <c r="C665" s="3" t="str">
        <f t="shared" si="36"/>
        <v>052</v>
      </c>
      <c r="D665" s="2" t="s">
        <v>940</v>
      </c>
      <c r="E665" s="2" t="s">
        <v>941</v>
      </c>
      <c r="F665" s="2" t="s">
        <v>282</v>
      </c>
      <c r="G665" s="3" t="str">
        <f t="shared" si="35"/>
        <v>4</v>
      </c>
      <c r="H665" s="2" t="s">
        <v>240</v>
      </c>
      <c r="I665" s="2" t="s">
        <v>241</v>
      </c>
      <c r="J665" s="2" t="s">
        <v>1162</v>
      </c>
      <c r="K665" s="2" t="s">
        <v>1163</v>
      </c>
      <c r="L665" s="4" t="s">
        <v>591</v>
      </c>
      <c r="M665" s="2" t="s">
        <v>592</v>
      </c>
      <c r="N665" s="4" t="s">
        <v>509</v>
      </c>
      <c r="O665" s="2" t="s">
        <v>510</v>
      </c>
      <c r="P665" s="5">
        <v>50</v>
      </c>
      <c r="Q665" s="5" t="s">
        <v>19</v>
      </c>
      <c r="R665" s="6">
        <v>844667</v>
      </c>
      <c r="S665" s="6">
        <v>6839942.2000000002</v>
      </c>
      <c r="T665" s="7" t="s">
        <v>791</v>
      </c>
      <c r="U665" s="7" t="s">
        <v>792</v>
      </c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</row>
    <row r="666" spans="1:158" s="7" customFormat="1" x14ac:dyDescent="0.25">
      <c r="A666" s="2" t="s">
        <v>21</v>
      </c>
      <c r="B666" s="2" t="s">
        <v>22</v>
      </c>
      <c r="C666" s="3" t="str">
        <f t="shared" si="36"/>
        <v>052</v>
      </c>
      <c r="D666" s="2" t="s">
        <v>940</v>
      </c>
      <c r="E666" s="2" t="s">
        <v>941</v>
      </c>
      <c r="F666" s="2" t="s">
        <v>282</v>
      </c>
      <c r="G666" s="3" t="str">
        <f t="shared" si="35"/>
        <v>5</v>
      </c>
      <c r="H666" s="2" t="s">
        <v>390</v>
      </c>
      <c r="I666" s="2" t="s">
        <v>391</v>
      </c>
      <c r="J666" s="2" t="s">
        <v>1286</v>
      </c>
      <c r="K666" s="2" t="s">
        <v>1287</v>
      </c>
      <c r="L666" s="4" t="s">
        <v>591</v>
      </c>
      <c r="M666" s="2" t="s">
        <v>592</v>
      </c>
      <c r="N666" s="4" t="s">
        <v>509</v>
      </c>
      <c r="O666" s="2" t="s">
        <v>510</v>
      </c>
      <c r="P666" s="5">
        <v>26</v>
      </c>
      <c r="Q666" s="5" t="s">
        <v>19</v>
      </c>
      <c r="R666" s="6">
        <v>844667</v>
      </c>
      <c r="S666" s="6">
        <v>6839942.2000000002</v>
      </c>
      <c r="T666" s="7" t="s">
        <v>791</v>
      </c>
      <c r="U666" s="7" t="s">
        <v>792</v>
      </c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</row>
    <row r="667" spans="1:158" s="7" customFormat="1" x14ac:dyDescent="0.25">
      <c r="A667" s="2" t="s">
        <v>62</v>
      </c>
      <c r="B667" s="2" t="s">
        <v>251</v>
      </c>
      <c r="C667" s="3" t="str">
        <f t="shared" si="36"/>
        <v>052</v>
      </c>
      <c r="D667" s="2" t="s">
        <v>704</v>
      </c>
      <c r="E667" s="2" t="s">
        <v>705</v>
      </c>
      <c r="F667" s="2" t="s">
        <v>282</v>
      </c>
      <c r="G667" s="3" t="str">
        <f t="shared" si="35"/>
        <v>3</v>
      </c>
      <c r="H667" s="2" t="s">
        <v>118</v>
      </c>
      <c r="I667" s="2" t="s">
        <v>119</v>
      </c>
      <c r="J667" s="2" t="s">
        <v>663</v>
      </c>
      <c r="K667" s="2" t="s">
        <v>664</v>
      </c>
      <c r="L667" s="4" t="s">
        <v>591</v>
      </c>
      <c r="M667" s="2" t="s">
        <v>592</v>
      </c>
      <c r="N667" s="4" t="s">
        <v>509</v>
      </c>
      <c r="O667" s="2" t="s">
        <v>510</v>
      </c>
      <c r="P667" s="5" t="s">
        <v>19</v>
      </c>
      <c r="Q667" s="5">
        <v>20</v>
      </c>
      <c r="R667" s="6">
        <v>843908.5</v>
      </c>
      <c r="S667" s="6">
        <v>6838261.9000000004</v>
      </c>
      <c r="T667" s="7" t="s">
        <v>706</v>
      </c>
      <c r="U667" s="7" t="s">
        <v>707</v>
      </c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</row>
    <row r="668" spans="1:158" s="7" customFormat="1" x14ac:dyDescent="0.25">
      <c r="A668" s="2" t="s">
        <v>62</v>
      </c>
      <c r="B668" s="2" t="s">
        <v>251</v>
      </c>
      <c r="C668" s="3" t="str">
        <f t="shared" si="36"/>
        <v>052</v>
      </c>
      <c r="D668" s="2" t="s">
        <v>704</v>
      </c>
      <c r="E668" s="2" t="s">
        <v>705</v>
      </c>
      <c r="F668" s="2" t="s">
        <v>282</v>
      </c>
      <c r="G668" s="3" t="str">
        <f t="shared" si="35"/>
        <v>4</v>
      </c>
      <c r="H668" s="2" t="s">
        <v>240</v>
      </c>
      <c r="I668" s="2" t="s">
        <v>241</v>
      </c>
      <c r="J668" s="2" t="s">
        <v>1004</v>
      </c>
      <c r="K668" s="2" t="s">
        <v>1005</v>
      </c>
      <c r="L668" s="4" t="s">
        <v>591</v>
      </c>
      <c r="M668" s="2" t="s">
        <v>592</v>
      </c>
      <c r="N668" s="4" t="s">
        <v>509</v>
      </c>
      <c r="O668" s="2" t="s">
        <v>510</v>
      </c>
      <c r="P668" s="5" t="s">
        <v>19</v>
      </c>
      <c r="Q668" s="5">
        <v>11</v>
      </c>
      <c r="R668" s="6">
        <v>843908.5</v>
      </c>
      <c r="S668" s="6">
        <v>6838261.9000000004</v>
      </c>
      <c r="T668" s="7" t="s">
        <v>706</v>
      </c>
      <c r="U668" s="7" t="s">
        <v>707</v>
      </c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</row>
    <row r="669" spans="1:158" s="7" customFormat="1" x14ac:dyDescent="0.25">
      <c r="A669" s="2" t="s">
        <v>62</v>
      </c>
      <c r="B669" s="2" t="s">
        <v>251</v>
      </c>
      <c r="C669" s="3" t="str">
        <f t="shared" si="36"/>
        <v>052</v>
      </c>
      <c r="D669" s="2" t="s">
        <v>704</v>
      </c>
      <c r="E669" s="2" t="s">
        <v>705</v>
      </c>
      <c r="F669" s="2" t="s">
        <v>282</v>
      </c>
      <c r="G669" s="3" t="str">
        <f t="shared" si="35"/>
        <v>5</v>
      </c>
      <c r="H669" s="2" t="s">
        <v>390</v>
      </c>
      <c r="I669" s="2" t="s">
        <v>391</v>
      </c>
      <c r="J669" s="2" t="s">
        <v>1297</v>
      </c>
      <c r="K669" s="2" t="s">
        <v>1298</v>
      </c>
      <c r="L669" s="4" t="s">
        <v>591</v>
      </c>
      <c r="M669" s="2" t="s">
        <v>592</v>
      </c>
      <c r="N669" s="4" t="s">
        <v>509</v>
      </c>
      <c r="O669" s="2" t="s">
        <v>510</v>
      </c>
      <c r="P669" s="5" t="s">
        <v>19</v>
      </c>
      <c r="Q669" s="5">
        <v>12</v>
      </c>
      <c r="R669" s="6">
        <v>843908.5</v>
      </c>
      <c r="S669" s="6">
        <v>6838261.9000000004</v>
      </c>
      <c r="T669" s="7" t="s">
        <v>706</v>
      </c>
      <c r="U669" s="7" t="s">
        <v>707</v>
      </c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</row>
    <row r="670" spans="1:158" s="7" customFormat="1" x14ac:dyDescent="0.25">
      <c r="A670" s="2" t="s">
        <v>62</v>
      </c>
      <c r="B670" s="2" t="s">
        <v>251</v>
      </c>
      <c r="C670" s="3" t="str">
        <f t="shared" si="36"/>
        <v>052</v>
      </c>
      <c r="D670" s="2" t="s">
        <v>704</v>
      </c>
      <c r="E670" s="2" t="s">
        <v>705</v>
      </c>
      <c r="F670" s="2" t="s">
        <v>282</v>
      </c>
      <c r="G670" s="3" t="str">
        <f t="shared" si="35"/>
        <v>5</v>
      </c>
      <c r="H670" s="2" t="s">
        <v>390</v>
      </c>
      <c r="I670" s="2" t="s">
        <v>391</v>
      </c>
      <c r="J670" s="2" t="s">
        <v>1299</v>
      </c>
      <c r="K670" s="2" t="s">
        <v>1300</v>
      </c>
      <c r="L670" s="4" t="s">
        <v>591</v>
      </c>
      <c r="M670" s="2" t="s">
        <v>592</v>
      </c>
      <c r="N670" s="4" t="s">
        <v>509</v>
      </c>
      <c r="O670" s="2" t="s">
        <v>510</v>
      </c>
      <c r="P670" s="5" t="s">
        <v>19</v>
      </c>
      <c r="Q670" s="5">
        <v>8</v>
      </c>
      <c r="R670" s="6">
        <v>843908.5</v>
      </c>
      <c r="S670" s="6">
        <v>6838261.9000000004</v>
      </c>
      <c r="T670" s="7" t="s">
        <v>706</v>
      </c>
      <c r="U670" s="7" t="s">
        <v>707</v>
      </c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</row>
    <row r="671" spans="1:158" s="7" customFormat="1" x14ac:dyDescent="0.25">
      <c r="A671" s="2" t="s">
        <v>21</v>
      </c>
      <c r="B671" s="2" t="s">
        <v>144</v>
      </c>
      <c r="C671" s="3" t="str">
        <f t="shared" si="36"/>
        <v>055</v>
      </c>
      <c r="D671" s="2" t="s">
        <v>793</v>
      </c>
      <c r="E671" s="2" t="s">
        <v>794</v>
      </c>
      <c r="F671" s="2" t="s">
        <v>411</v>
      </c>
      <c r="G671" s="3" t="str">
        <f t="shared" si="35"/>
        <v>3</v>
      </c>
      <c r="H671" s="2" t="s">
        <v>118</v>
      </c>
      <c r="I671" s="2" t="s">
        <v>119</v>
      </c>
      <c r="J671" s="2" t="s">
        <v>763</v>
      </c>
      <c r="K671" s="2" t="s">
        <v>764</v>
      </c>
      <c r="L671" s="4" t="s">
        <v>591</v>
      </c>
      <c r="M671" s="2" t="s">
        <v>592</v>
      </c>
      <c r="N671" s="4" t="s">
        <v>509</v>
      </c>
      <c r="O671" s="2" t="s">
        <v>510</v>
      </c>
      <c r="P671" s="5">
        <v>44</v>
      </c>
      <c r="Q671" s="5" t="s">
        <v>19</v>
      </c>
      <c r="R671" s="6">
        <v>858499.2</v>
      </c>
      <c r="S671" s="6">
        <v>6855190</v>
      </c>
      <c r="T671" s="7" t="s">
        <v>795</v>
      </c>
      <c r="U671" s="7" t="s">
        <v>796</v>
      </c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</row>
    <row r="672" spans="1:158" s="7" customFormat="1" x14ac:dyDescent="0.25">
      <c r="A672" s="2" t="s">
        <v>21</v>
      </c>
      <c r="B672" s="2" t="s">
        <v>22</v>
      </c>
      <c r="C672" s="3" t="str">
        <f t="shared" si="36"/>
        <v>055</v>
      </c>
      <c r="D672" s="2" t="s">
        <v>1080</v>
      </c>
      <c r="E672" s="2" t="s">
        <v>1081</v>
      </c>
      <c r="F672" s="2" t="s">
        <v>411</v>
      </c>
      <c r="G672" s="3" t="str">
        <f t="shared" ref="G672:G735" si="37">+LEFT(J672,1)</f>
        <v>4</v>
      </c>
      <c r="H672" s="2" t="s">
        <v>240</v>
      </c>
      <c r="I672" s="2" t="s">
        <v>241</v>
      </c>
      <c r="J672" s="2" t="s">
        <v>1004</v>
      </c>
      <c r="K672" s="2" t="s">
        <v>1005</v>
      </c>
      <c r="L672" s="4" t="s">
        <v>591</v>
      </c>
      <c r="M672" s="2" t="s">
        <v>592</v>
      </c>
      <c r="N672" s="4" t="s">
        <v>509</v>
      </c>
      <c r="O672" s="2" t="s">
        <v>510</v>
      </c>
      <c r="P672" s="5">
        <v>105</v>
      </c>
      <c r="Q672" s="5" t="s">
        <v>19</v>
      </c>
      <c r="R672" s="6">
        <v>859454.2</v>
      </c>
      <c r="S672" s="6">
        <v>6855622.5999999996</v>
      </c>
      <c r="T672" s="7" t="s">
        <v>1082</v>
      </c>
      <c r="U672" s="7" t="s">
        <v>1083</v>
      </c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</row>
    <row r="673" spans="1:158" s="7" customFormat="1" x14ac:dyDescent="0.25">
      <c r="A673" s="2" t="s">
        <v>21</v>
      </c>
      <c r="B673" s="2" t="s">
        <v>22</v>
      </c>
      <c r="C673" s="3" t="str">
        <f t="shared" si="36"/>
        <v>055</v>
      </c>
      <c r="D673" s="2" t="s">
        <v>1080</v>
      </c>
      <c r="E673" s="2" t="s">
        <v>1081</v>
      </c>
      <c r="F673" s="2" t="s">
        <v>411</v>
      </c>
      <c r="G673" s="3" t="str">
        <f t="shared" si="37"/>
        <v>4</v>
      </c>
      <c r="H673" s="2" t="s">
        <v>240</v>
      </c>
      <c r="I673" s="2" t="s">
        <v>241</v>
      </c>
      <c r="J673" s="2" t="s">
        <v>1162</v>
      </c>
      <c r="K673" s="2" t="s">
        <v>1163</v>
      </c>
      <c r="L673" s="4" t="s">
        <v>591</v>
      </c>
      <c r="M673" s="2" t="s">
        <v>592</v>
      </c>
      <c r="N673" s="4" t="s">
        <v>509</v>
      </c>
      <c r="O673" s="2" t="s">
        <v>510</v>
      </c>
      <c r="P673" s="5">
        <v>26</v>
      </c>
      <c r="Q673" s="5" t="s">
        <v>19</v>
      </c>
      <c r="R673" s="6">
        <v>859454.2</v>
      </c>
      <c r="S673" s="6">
        <v>6855622.5999999996</v>
      </c>
      <c r="T673" s="7" t="s">
        <v>1082</v>
      </c>
      <c r="U673" s="7" t="s">
        <v>1083</v>
      </c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</row>
    <row r="674" spans="1:158" s="7" customFormat="1" x14ac:dyDescent="0.25">
      <c r="A674" s="2" t="s">
        <v>21</v>
      </c>
      <c r="B674" s="2" t="s">
        <v>22</v>
      </c>
      <c r="C674" s="3" t="str">
        <f t="shared" si="36"/>
        <v>055</v>
      </c>
      <c r="D674" s="2" t="s">
        <v>1080</v>
      </c>
      <c r="E674" s="2" t="s">
        <v>1081</v>
      </c>
      <c r="F674" s="2" t="s">
        <v>411</v>
      </c>
      <c r="G674" s="3" t="str">
        <f t="shared" si="37"/>
        <v>4</v>
      </c>
      <c r="H674" s="2" t="s">
        <v>240</v>
      </c>
      <c r="I674" s="2" t="s">
        <v>241</v>
      </c>
      <c r="J674" s="2" t="s">
        <v>1185</v>
      </c>
      <c r="K674" s="2" t="s">
        <v>1186</v>
      </c>
      <c r="L674" s="4" t="s">
        <v>591</v>
      </c>
      <c r="M674" s="2" t="s">
        <v>592</v>
      </c>
      <c r="N674" s="4" t="s">
        <v>509</v>
      </c>
      <c r="O674" s="2" t="s">
        <v>510</v>
      </c>
      <c r="P674" s="5">
        <v>22</v>
      </c>
      <c r="Q674" s="5" t="s">
        <v>19</v>
      </c>
      <c r="R674" s="6">
        <v>859454.2</v>
      </c>
      <c r="S674" s="6">
        <v>6855622.5999999996</v>
      </c>
      <c r="T674" s="8" t="s">
        <v>1082</v>
      </c>
      <c r="U674" s="8" t="s">
        <v>1083</v>
      </c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</row>
    <row r="675" spans="1:158" s="7" customFormat="1" x14ac:dyDescent="0.25">
      <c r="A675" s="2" t="s">
        <v>21</v>
      </c>
      <c r="B675" s="2" t="s">
        <v>22</v>
      </c>
      <c r="C675" s="3" t="str">
        <f t="shared" si="36"/>
        <v>055</v>
      </c>
      <c r="D675" s="2" t="s">
        <v>1080</v>
      </c>
      <c r="E675" s="2" t="s">
        <v>1081</v>
      </c>
      <c r="F675" s="2" t="s">
        <v>411</v>
      </c>
      <c r="G675" s="3" t="str">
        <f t="shared" si="37"/>
        <v>5</v>
      </c>
      <c r="H675" s="2" t="s">
        <v>390</v>
      </c>
      <c r="I675" s="2" t="s">
        <v>391</v>
      </c>
      <c r="J675" s="2" t="s">
        <v>1286</v>
      </c>
      <c r="K675" s="2" t="s">
        <v>1287</v>
      </c>
      <c r="L675" s="4" t="s">
        <v>591</v>
      </c>
      <c r="M675" s="2" t="s">
        <v>592</v>
      </c>
      <c r="N675" s="4" t="s">
        <v>509</v>
      </c>
      <c r="O675" s="2" t="s">
        <v>510</v>
      </c>
      <c r="P675" s="5">
        <v>22</v>
      </c>
      <c r="Q675" s="5" t="s">
        <v>19</v>
      </c>
      <c r="R675" s="6">
        <v>859454.2</v>
      </c>
      <c r="S675" s="6">
        <v>6855622.5999999996</v>
      </c>
      <c r="T675" s="7" t="s">
        <v>1082</v>
      </c>
      <c r="U675" s="7" t="s">
        <v>1083</v>
      </c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</row>
    <row r="676" spans="1:158" s="7" customFormat="1" x14ac:dyDescent="0.25">
      <c r="A676" s="2" t="s">
        <v>21</v>
      </c>
      <c r="B676" s="2" t="s">
        <v>50</v>
      </c>
      <c r="C676" s="3" t="str">
        <f t="shared" si="36"/>
        <v>055</v>
      </c>
      <c r="D676" s="2" t="s">
        <v>1084</v>
      </c>
      <c r="E676" s="2" t="s">
        <v>1085</v>
      </c>
      <c r="F676" s="2" t="s">
        <v>1086</v>
      </c>
      <c r="G676" s="3" t="str">
        <f t="shared" si="37"/>
        <v>4</v>
      </c>
      <c r="H676" s="2" t="s">
        <v>240</v>
      </c>
      <c r="I676" s="2" t="s">
        <v>241</v>
      </c>
      <c r="J676" s="2" t="s">
        <v>1004</v>
      </c>
      <c r="K676" s="2" t="s">
        <v>1005</v>
      </c>
      <c r="L676" s="4" t="s">
        <v>591</v>
      </c>
      <c r="M676" s="2" t="s">
        <v>592</v>
      </c>
      <c r="N676" s="4" t="s">
        <v>509</v>
      </c>
      <c r="O676" s="2" t="s">
        <v>510</v>
      </c>
      <c r="P676" s="5">
        <v>89</v>
      </c>
      <c r="Q676" s="5" t="s">
        <v>19</v>
      </c>
      <c r="R676" s="6">
        <v>890066.4</v>
      </c>
      <c r="S676" s="6">
        <v>6853616.7999999998</v>
      </c>
      <c r="T676" s="7" t="s">
        <v>1087</v>
      </c>
      <c r="U676" s="7" t="s">
        <v>1088</v>
      </c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</row>
    <row r="677" spans="1:158" s="7" customFormat="1" x14ac:dyDescent="0.25">
      <c r="A677" s="2" t="s">
        <v>21</v>
      </c>
      <c r="B677" s="2" t="s">
        <v>50</v>
      </c>
      <c r="C677" s="3" t="str">
        <f t="shared" si="36"/>
        <v>055</v>
      </c>
      <c r="D677" s="2" t="s">
        <v>708</v>
      </c>
      <c r="E677" s="2" t="s">
        <v>709</v>
      </c>
      <c r="F677" s="2" t="s">
        <v>287</v>
      </c>
      <c r="G677" s="3" t="str">
        <f t="shared" si="37"/>
        <v>3</v>
      </c>
      <c r="H677" s="2" t="s">
        <v>118</v>
      </c>
      <c r="I677" s="2" t="s">
        <v>119</v>
      </c>
      <c r="J677" s="2" t="s">
        <v>663</v>
      </c>
      <c r="K677" s="2" t="s">
        <v>664</v>
      </c>
      <c r="L677" s="4" t="s">
        <v>591</v>
      </c>
      <c r="M677" s="2" t="s">
        <v>592</v>
      </c>
      <c r="N677" s="4" t="s">
        <v>509</v>
      </c>
      <c r="O677" s="2" t="s">
        <v>510</v>
      </c>
      <c r="P677" s="5">
        <v>59</v>
      </c>
      <c r="Q677" s="5" t="s">
        <v>19</v>
      </c>
      <c r="R677" s="6">
        <v>874357.2</v>
      </c>
      <c r="S677" s="6">
        <v>6897828.4000000004</v>
      </c>
      <c r="T677" s="7" t="s">
        <v>710</v>
      </c>
      <c r="U677" s="7" t="s">
        <v>711</v>
      </c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</row>
    <row r="678" spans="1:158" s="7" customFormat="1" x14ac:dyDescent="0.25">
      <c r="A678" s="2" t="s">
        <v>21</v>
      </c>
      <c r="B678" s="2" t="s">
        <v>22</v>
      </c>
      <c r="C678" s="3" t="str">
        <f t="shared" si="36"/>
        <v>055</v>
      </c>
      <c r="D678" s="2" t="s">
        <v>905</v>
      </c>
      <c r="E678" s="2" t="s">
        <v>906</v>
      </c>
      <c r="F678" s="2" t="s">
        <v>287</v>
      </c>
      <c r="G678" s="3" t="str">
        <f t="shared" si="37"/>
        <v>4</v>
      </c>
      <c r="H678" s="2" t="s">
        <v>240</v>
      </c>
      <c r="I678" s="2" t="s">
        <v>241</v>
      </c>
      <c r="J678" s="2" t="s">
        <v>1004</v>
      </c>
      <c r="K678" s="2" t="s">
        <v>1005</v>
      </c>
      <c r="L678" s="4" t="s">
        <v>591</v>
      </c>
      <c r="M678" s="2" t="s">
        <v>592</v>
      </c>
      <c r="N678" s="4" t="s">
        <v>509</v>
      </c>
      <c r="O678" s="2" t="s">
        <v>510</v>
      </c>
      <c r="P678" s="5">
        <v>82</v>
      </c>
      <c r="Q678" s="5" t="s">
        <v>19</v>
      </c>
      <c r="R678" s="6">
        <v>874879.2</v>
      </c>
      <c r="S678" s="6">
        <v>6896439.9000000004</v>
      </c>
      <c r="T678" s="7" t="s">
        <v>907</v>
      </c>
      <c r="U678" s="7" t="s">
        <v>908</v>
      </c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</row>
    <row r="679" spans="1:158" s="7" customFormat="1" x14ac:dyDescent="0.25">
      <c r="A679" s="2" t="s">
        <v>62</v>
      </c>
      <c r="B679" s="2" t="s">
        <v>22</v>
      </c>
      <c r="C679" s="3" t="str">
        <f t="shared" si="36"/>
        <v>055</v>
      </c>
      <c r="D679" s="2" t="s">
        <v>1089</v>
      </c>
      <c r="E679" s="2" t="s">
        <v>1090</v>
      </c>
      <c r="F679" s="2" t="s">
        <v>1091</v>
      </c>
      <c r="G679" s="3" t="str">
        <f t="shared" si="37"/>
        <v>4</v>
      </c>
      <c r="H679" s="2" t="s">
        <v>240</v>
      </c>
      <c r="I679" s="2" t="s">
        <v>241</v>
      </c>
      <c r="J679" s="2" t="s">
        <v>1004</v>
      </c>
      <c r="K679" s="2" t="s">
        <v>1005</v>
      </c>
      <c r="L679" s="4" t="s">
        <v>591</v>
      </c>
      <c r="M679" s="2" t="s">
        <v>592</v>
      </c>
      <c r="N679" s="4" t="s">
        <v>509</v>
      </c>
      <c r="O679" s="2" t="s">
        <v>510</v>
      </c>
      <c r="P679" s="5">
        <v>32</v>
      </c>
      <c r="Q679" s="5" t="s">
        <v>19</v>
      </c>
      <c r="R679" s="6">
        <v>871021.6</v>
      </c>
      <c r="S679" s="6">
        <v>6845549.7999999998</v>
      </c>
      <c r="T679" s="7" t="s">
        <v>1092</v>
      </c>
      <c r="U679" s="7" t="s">
        <v>1093</v>
      </c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</row>
    <row r="680" spans="1:158" s="7" customFormat="1" x14ac:dyDescent="0.25">
      <c r="A680" s="2" t="s">
        <v>62</v>
      </c>
      <c r="B680" s="2" t="s">
        <v>22</v>
      </c>
      <c r="C680" s="3" t="str">
        <f t="shared" si="36"/>
        <v>055</v>
      </c>
      <c r="D680" s="2" t="s">
        <v>1164</v>
      </c>
      <c r="E680" s="2" t="s">
        <v>1165</v>
      </c>
      <c r="F680" s="2" t="s">
        <v>287</v>
      </c>
      <c r="G680" s="3" t="str">
        <f t="shared" si="37"/>
        <v>4</v>
      </c>
      <c r="H680" s="2" t="s">
        <v>240</v>
      </c>
      <c r="I680" s="2" t="s">
        <v>241</v>
      </c>
      <c r="J680" s="2" t="s">
        <v>1162</v>
      </c>
      <c r="K680" s="2" t="s">
        <v>1163</v>
      </c>
      <c r="L680" s="4" t="s">
        <v>591</v>
      </c>
      <c r="M680" s="2" t="s">
        <v>592</v>
      </c>
      <c r="N680" s="4" t="s">
        <v>509</v>
      </c>
      <c r="O680" s="2" t="s">
        <v>510</v>
      </c>
      <c r="P680" s="5">
        <v>32</v>
      </c>
      <c r="Q680" s="5" t="s">
        <v>19</v>
      </c>
      <c r="R680" s="6">
        <v>873646.6</v>
      </c>
      <c r="S680" s="6">
        <v>6898285.2999999998</v>
      </c>
      <c r="T680" s="7" t="s">
        <v>1166</v>
      </c>
      <c r="U680" s="7" t="s">
        <v>1167</v>
      </c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</row>
    <row r="681" spans="1:158" s="7" customFormat="1" x14ac:dyDescent="0.25">
      <c r="A681" s="2" t="s">
        <v>21</v>
      </c>
      <c r="B681" s="2" t="s">
        <v>50</v>
      </c>
      <c r="C681" s="3" t="str">
        <f t="shared" si="36"/>
        <v>070</v>
      </c>
      <c r="D681" s="2" t="s">
        <v>712</v>
      </c>
      <c r="E681" s="2" t="s">
        <v>713</v>
      </c>
      <c r="F681" s="2" t="s">
        <v>714</v>
      </c>
      <c r="G681" s="3" t="str">
        <f t="shared" si="37"/>
        <v>3</v>
      </c>
      <c r="H681" s="2" t="s">
        <v>118</v>
      </c>
      <c r="I681" s="2" t="s">
        <v>119</v>
      </c>
      <c r="J681" s="2" t="s">
        <v>663</v>
      </c>
      <c r="K681" s="2" t="s">
        <v>664</v>
      </c>
      <c r="L681" s="4" t="s">
        <v>591</v>
      </c>
      <c r="M681" s="2" t="s">
        <v>592</v>
      </c>
      <c r="N681" s="4" t="s">
        <v>509</v>
      </c>
      <c r="O681" s="2" t="s">
        <v>510</v>
      </c>
      <c r="P681" s="5">
        <v>49</v>
      </c>
      <c r="Q681" s="5" t="s">
        <v>19</v>
      </c>
      <c r="R681" s="6">
        <v>895028.3</v>
      </c>
      <c r="S681" s="6">
        <v>6708159.7999999998</v>
      </c>
      <c r="T681" s="7" t="s">
        <v>715</v>
      </c>
      <c r="U681" s="7" t="s">
        <v>716</v>
      </c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</row>
    <row r="682" spans="1:158" s="7" customFormat="1" x14ac:dyDescent="0.25">
      <c r="A682" s="2" t="s">
        <v>62</v>
      </c>
      <c r="B682" s="2" t="s">
        <v>22</v>
      </c>
      <c r="C682" s="3" t="str">
        <f t="shared" si="36"/>
        <v>070</v>
      </c>
      <c r="D682" s="2" t="s">
        <v>1168</v>
      </c>
      <c r="E682" s="2" t="s">
        <v>1169</v>
      </c>
      <c r="F682" s="2" t="s">
        <v>1170</v>
      </c>
      <c r="G682" s="3" t="str">
        <f t="shared" si="37"/>
        <v>4</v>
      </c>
      <c r="H682" s="2" t="s">
        <v>240</v>
      </c>
      <c r="I682" s="2" t="s">
        <v>241</v>
      </c>
      <c r="J682" s="2" t="s">
        <v>1162</v>
      </c>
      <c r="K682" s="2" t="s">
        <v>1163</v>
      </c>
      <c r="L682" s="4" t="s">
        <v>591</v>
      </c>
      <c r="M682" s="2" t="s">
        <v>592</v>
      </c>
      <c r="N682" s="4" t="s">
        <v>509</v>
      </c>
      <c r="O682" s="2" t="s">
        <v>510</v>
      </c>
      <c r="P682" s="5">
        <v>59</v>
      </c>
      <c r="Q682" s="5" t="s">
        <v>19</v>
      </c>
      <c r="R682" s="6">
        <v>962240.7</v>
      </c>
      <c r="S682" s="6">
        <v>6737589.7000000002</v>
      </c>
      <c r="T682" s="7" t="s">
        <v>1171</v>
      </c>
      <c r="U682" s="7" t="s">
        <v>1172</v>
      </c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</row>
    <row r="683" spans="1:158" s="7" customFormat="1" x14ac:dyDescent="0.25">
      <c r="A683" s="2" t="s">
        <v>62</v>
      </c>
      <c r="B683" s="2" t="s">
        <v>22</v>
      </c>
      <c r="C683" s="3" t="str">
        <f t="shared" si="36"/>
        <v>070</v>
      </c>
      <c r="D683" s="2" t="s">
        <v>1168</v>
      </c>
      <c r="E683" s="2" t="s">
        <v>1169</v>
      </c>
      <c r="F683" s="2" t="s">
        <v>1170</v>
      </c>
      <c r="G683" s="3" t="str">
        <f t="shared" si="37"/>
        <v>4</v>
      </c>
      <c r="H683" s="2" t="s">
        <v>240</v>
      </c>
      <c r="I683" s="2" t="s">
        <v>241</v>
      </c>
      <c r="J683" s="2" t="s">
        <v>1185</v>
      </c>
      <c r="K683" s="2" t="s">
        <v>1186</v>
      </c>
      <c r="L683" s="4" t="s">
        <v>591</v>
      </c>
      <c r="M683" s="2" t="s">
        <v>592</v>
      </c>
      <c r="N683" s="4" t="s">
        <v>509</v>
      </c>
      <c r="O683" s="2" t="s">
        <v>510</v>
      </c>
      <c r="P683" s="5">
        <v>16</v>
      </c>
      <c r="Q683" s="5" t="s">
        <v>19</v>
      </c>
      <c r="R683" s="6">
        <v>962240.7</v>
      </c>
      <c r="S683" s="6">
        <v>6737589.7000000002</v>
      </c>
      <c r="T683" s="7" t="s">
        <v>1171</v>
      </c>
      <c r="U683" s="7" t="s">
        <v>1172</v>
      </c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</row>
    <row r="684" spans="1:158" s="7" customFormat="1" x14ac:dyDescent="0.25">
      <c r="A684" s="2" t="s">
        <v>62</v>
      </c>
      <c r="B684" s="2" t="s">
        <v>22</v>
      </c>
      <c r="C684" s="3" t="str">
        <f t="shared" ref="C684:C747" si="38">+LEFT(D684,3)</f>
        <v>070</v>
      </c>
      <c r="D684" s="2" t="s">
        <v>1288</v>
      </c>
      <c r="E684" s="2" t="s">
        <v>1289</v>
      </c>
      <c r="F684" s="2" t="s">
        <v>1290</v>
      </c>
      <c r="G684" s="3" t="str">
        <f t="shared" si="37"/>
        <v>5</v>
      </c>
      <c r="H684" s="2" t="s">
        <v>390</v>
      </c>
      <c r="I684" s="2" t="s">
        <v>391</v>
      </c>
      <c r="J684" s="2" t="s">
        <v>1286</v>
      </c>
      <c r="K684" s="2" t="s">
        <v>1287</v>
      </c>
      <c r="L684" s="4" t="s">
        <v>591</v>
      </c>
      <c r="M684" s="2" t="s">
        <v>592</v>
      </c>
      <c r="N684" s="4" t="s">
        <v>509</v>
      </c>
      <c r="O684" s="2" t="s">
        <v>510</v>
      </c>
      <c r="P684" s="5">
        <v>22</v>
      </c>
      <c r="Q684" s="5" t="s">
        <v>19</v>
      </c>
      <c r="R684" s="6">
        <v>959014.3</v>
      </c>
      <c r="S684" s="6">
        <v>6723170.7999999998</v>
      </c>
      <c r="T684" s="7" t="s">
        <v>1291</v>
      </c>
      <c r="U684" s="7" t="s">
        <v>1292</v>
      </c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</row>
    <row r="685" spans="1:158" s="7" customFormat="1" x14ac:dyDescent="0.25">
      <c r="A685" s="2" t="s">
        <v>21</v>
      </c>
      <c r="B685" s="2" t="s">
        <v>22</v>
      </c>
      <c r="C685" s="3" t="str">
        <f t="shared" si="38"/>
        <v>070</v>
      </c>
      <c r="D685" s="2" t="s">
        <v>942</v>
      </c>
      <c r="E685" s="2" t="s">
        <v>943</v>
      </c>
      <c r="F685" s="2" t="s">
        <v>389</v>
      </c>
      <c r="G685" s="3" t="str">
        <f t="shared" si="37"/>
        <v>4</v>
      </c>
      <c r="H685" s="2" t="s">
        <v>240</v>
      </c>
      <c r="I685" s="2" t="s">
        <v>241</v>
      </c>
      <c r="J685" s="2" t="s">
        <v>1004</v>
      </c>
      <c r="K685" s="2" t="s">
        <v>1005</v>
      </c>
      <c r="L685" s="4" t="s">
        <v>591</v>
      </c>
      <c r="M685" s="2" t="s">
        <v>592</v>
      </c>
      <c r="N685" s="4" t="s">
        <v>509</v>
      </c>
      <c r="O685" s="2" t="s">
        <v>510</v>
      </c>
      <c r="P685" s="5">
        <v>86</v>
      </c>
      <c r="Q685" s="5" t="s">
        <v>19</v>
      </c>
      <c r="R685" s="6">
        <v>937860.9</v>
      </c>
      <c r="S685" s="6">
        <v>6730842.2000000002</v>
      </c>
      <c r="T685" s="7" t="s">
        <v>944</v>
      </c>
      <c r="U685" s="7" t="s">
        <v>945</v>
      </c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</row>
    <row r="686" spans="1:158" s="7" customFormat="1" x14ac:dyDescent="0.25">
      <c r="A686" s="2" t="s">
        <v>21</v>
      </c>
      <c r="B686" s="2" t="s">
        <v>22</v>
      </c>
      <c r="C686" s="3" t="str">
        <f t="shared" si="38"/>
        <v>070</v>
      </c>
      <c r="D686" s="2" t="s">
        <v>942</v>
      </c>
      <c r="E686" s="2" t="s">
        <v>943</v>
      </c>
      <c r="F686" s="2" t="s">
        <v>389</v>
      </c>
      <c r="G686" s="3" t="str">
        <f t="shared" si="37"/>
        <v>4</v>
      </c>
      <c r="H686" s="2" t="s">
        <v>240</v>
      </c>
      <c r="I686" s="2" t="s">
        <v>241</v>
      </c>
      <c r="J686" s="2" t="s">
        <v>1162</v>
      </c>
      <c r="K686" s="2" t="s">
        <v>1163</v>
      </c>
      <c r="L686" s="4" t="s">
        <v>591</v>
      </c>
      <c r="M686" s="2" t="s">
        <v>592</v>
      </c>
      <c r="N686" s="4" t="s">
        <v>509</v>
      </c>
      <c r="O686" s="2" t="s">
        <v>510</v>
      </c>
      <c r="P686" s="5">
        <v>22</v>
      </c>
      <c r="Q686" s="5" t="s">
        <v>19</v>
      </c>
      <c r="R686" s="6">
        <v>937860.9</v>
      </c>
      <c r="S686" s="6">
        <v>6730842.2000000002</v>
      </c>
      <c r="T686" s="7" t="s">
        <v>944</v>
      </c>
      <c r="U686" s="7" t="s">
        <v>945</v>
      </c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</row>
    <row r="687" spans="1:158" s="7" customFormat="1" x14ac:dyDescent="0.25">
      <c r="A687" s="2" t="s">
        <v>21</v>
      </c>
      <c r="B687" s="2" t="s">
        <v>22</v>
      </c>
      <c r="C687" s="3" t="str">
        <f t="shared" si="38"/>
        <v>070</v>
      </c>
      <c r="D687" s="2" t="s">
        <v>942</v>
      </c>
      <c r="E687" s="2" t="s">
        <v>943</v>
      </c>
      <c r="F687" s="2" t="s">
        <v>389</v>
      </c>
      <c r="G687" s="3" t="str">
        <f t="shared" si="37"/>
        <v>4</v>
      </c>
      <c r="H687" s="2" t="s">
        <v>240</v>
      </c>
      <c r="I687" s="2" t="s">
        <v>241</v>
      </c>
      <c r="J687" s="2" t="s">
        <v>1185</v>
      </c>
      <c r="K687" s="2" t="s">
        <v>1186</v>
      </c>
      <c r="L687" s="4" t="s">
        <v>591</v>
      </c>
      <c r="M687" s="2" t="s">
        <v>592</v>
      </c>
      <c r="N687" s="4" t="s">
        <v>509</v>
      </c>
      <c r="O687" s="2" t="s">
        <v>510</v>
      </c>
      <c r="P687" s="5">
        <v>43</v>
      </c>
      <c r="Q687" s="5" t="s">
        <v>19</v>
      </c>
      <c r="R687" s="6">
        <v>937860.9</v>
      </c>
      <c r="S687" s="6">
        <v>6730842.2000000002</v>
      </c>
      <c r="T687" s="8" t="s">
        <v>944</v>
      </c>
      <c r="U687" s="8" t="s">
        <v>945</v>
      </c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</row>
    <row r="688" spans="1:158" s="7" customFormat="1" x14ac:dyDescent="0.25">
      <c r="A688" s="2" t="s">
        <v>62</v>
      </c>
      <c r="B688" s="2" t="s">
        <v>22</v>
      </c>
      <c r="C688" s="3" t="str">
        <f t="shared" si="38"/>
        <v>070</v>
      </c>
      <c r="D688" s="2" t="s">
        <v>1094</v>
      </c>
      <c r="E688" s="2" t="s">
        <v>1095</v>
      </c>
      <c r="F688" s="2" t="s">
        <v>714</v>
      </c>
      <c r="G688" s="3" t="str">
        <f t="shared" si="37"/>
        <v>4</v>
      </c>
      <c r="H688" s="2" t="s">
        <v>240</v>
      </c>
      <c r="I688" s="2" t="s">
        <v>241</v>
      </c>
      <c r="J688" s="2" t="s">
        <v>1004</v>
      </c>
      <c r="K688" s="2" t="s">
        <v>1005</v>
      </c>
      <c r="L688" s="4" t="s">
        <v>591</v>
      </c>
      <c r="M688" s="2" t="s">
        <v>592</v>
      </c>
      <c r="N688" s="4" t="s">
        <v>509</v>
      </c>
      <c r="O688" s="2" t="s">
        <v>510</v>
      </c>
      <c r="P688" s="5">
        <v>46</v>
      </c>
      <c r="Q688" s="5" t="s">
        <v>19</v>
      </c>
      <c r="R688" s="6">
        <v>895359</v>
      </c>
      <c r="S688" s="6">
        <v>6708103.2999999998</v>
      </c>
      <c r="T688" s="7" t="s">
        <v>1096</v>
      </c>
      <c r="U688" s="7" t="s">
        <v>1097</v>
      </c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</row>
    <row r="689" spans="1:158" s="8" customFormat="1" x14ac:dyDescent="0.25">
      <c r="A689" s="2" t="s">
        <v>62</v>
      </c>
      <c r="B689" s="2" t="s">
        <v>22</v>
      </c>
      <c r="C689" s="3" t="str">
        <f t="shared" si="38"/>
        <v>070</v>
      </c>
      <c r="D689" s="2" t="s">
        <v>1094</v>
      </c>
      <c r="E689" s="2" t="s">
        <v>1095</v>
      </c>
      <c r="F689" s="2" t="s">
        <v>714</v>
      </c>
      <c r="G689" s="3" t="str">
        <f t="shared" si="37"/>
        <v>4</v>
      </c>
      <c r="H689" s="2" t="s">
        <v>240</v>
      </c>
      <c r="I689" s="2" t="s">
        <v>241</v>
      </c>
      <c r="J689" s="2" t="s">
        <v>1185</v>
      </c>
      <c r="K689" s="2" t="s">
        <v>1186</v>
      </c>
      <c r="L689" s="4" t="s">
        <v>591</v>
      </c>
      <c r="M689" s="2" t="s">
        <v>592</v>
      </c>
      <c r="N689" s="4" t="s">
        <v>509</v>
      </c>
      <c r="O689" s="2" t="s">
        <v>510</v>
      </c>
      <c r="P689" s="5">
        <v>36</v>
      </c>
      <c r="Q689" s="5" t="s">
        <v>19</v>
      </c>
      <c r="R689" s="6">
        <v>895359</v>
      </c>
      <c r="S689" s="6">
        <v>6708103.2999999998</v>
      </c>
      <c r="T689" s="7" t="s">
        <v>1096</v>
      </c>
      <c r="U689" s="7" t="s">
        <v>1097</v>
      </c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  <c r="FA689" s="19"/>
      <c r="FB689" s="19"/>
    </row>
    <row r="690" spans="1:158" s="8" customFormat="1" x14ac:dyDescent="0.25">
      <c r="A690" s="2" t="s">
        <v>62</v>
      </c>
      <c r="B690" s="2" t="s">
        <v>22</v>
      </c>
      <c r="C690" s="3" t="str">
        <f t="shared" si="38"/>
        <v>070</v>
      </c>
      <c r="D690" s="2" t="s">
        <v>1094</v>
      </c>
      <c r="E690" s="2" t="s">
        <v>1095</v>
      </c>
      <c r="F690" s="2" t="s">
        <v>714</v>
      </c>
      <c r="G690" s="3" t="str">
        <f t="shared" si="37"/>
        <v>5</v>
      </c>
      <c r="H690" s="2" t="s">
        <v>390</v>
      </c>
      <c r="I690" s="2" t="s">
        <v>391</v>
      </c>
      <c r="J690" s="2" t="s">
        <v>1299</v>
      </c>
      <c r="K690" s="2" t="s">
        <v>1300</v>
      </c>
      <c r="L690" s="4" t="s">
        <v>591</v>
      </c>
      <c r="M690" s="2" t="s">
        <v>592</v>
      </c>
      <c r="N690" s="4" t="s">
        <v>509</v>
      </c>
      <c r="O690" s="2" t="s">
        <v>510</v>
      </c>
      <c r="P690" s="5">
        <v>24</v>
      </c>
      <c r="Q690" s="5" t="s">
        <v>19</v>
      </c>
      <c r="R690" s="6">
        <v>895359</v>
      </c>
      <c r="S690" s="6">
        <v>6708103.2999999998</v>
      </c>
      <c r="T690" s="7" t="s">
        <v>1096</v>
      </c>
      <c r="U690" s="7" t="s">
        <v>1097</v>
      </c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  <c r="FA690" s="19"/>
      <c r="FB690" s="19"/>
    </row>
    <row r="691" spans="1:158" s="8" customFormat="1" x14ac:dyDescent="0.25">
      <c r="A691" s="2" t="s">
        <v>21</v>
      </c>
      <c r="B691" s="2" t="s">
        <v>144</v>
      </c>
      <c r="C691" s="3" t="str">
        <f t="shared" si="38"/>
        <v>070</v>
      </c>
      <c r="D691" s="2" t="s">
        <v>797</v>
      </c>
      <c r="E691" s="2" t="s">
        <v>798</v>
      </c>
      <c r="F691" s="2" t="s">
        <v>389</v>
      </c>
      <c r="G691" s="3" t="str">
        <f t="shared" si="37"/>
        <v>3</v>
      </c>
      <c r="H691" s="2" t="s">
        <v>118</v>
      </c>
      <c r="I691" s="2" t="s">
        <v>119</v>
      </c>
      <c r="J691" s="2" t="s">
        <v>763</v>
      </c>
      <c r="K691" s="2" t="s">
        <v>764</v>
      </c>
      <c r="L691" s="4" t="s">
        <v>591</v>
      </c>
      <c r="M691" s="2" t="s">
        <v>592</v>
      </c>
      <c r="N691" s="4" t="s">
        <v>509</v>
      </c>
      <c r="O691" s="2" t="s">
        <v>510</v>
      </c>
      <c r="P691" s="5">
        <v>49</v>
      </c>
      <c r="Q691" s="5" t="s">
        <v>19</v>
      </c>
      <c r="R691" s="6">
        <v>935841</v>
      </c>
      <c r="S691" s="6">
        <v>6730210.5999999996</v>
      </c>
      <c r="T691" s="7" t="s">
        <v>799</v>
      </c>
      <c r="U691" s="7" t="s">
        <v>800</v>
      </c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  <c r="FA691" s="19"/>
      <c r="FB691" s="19"/>
    </row>
    <row r="692" spans="1:158" s="7" customFormat="1" x14ac:dyDescent="0.25">
      <c r="A692" s="2" t="s">
        <v>21</v>
      </c>
      <c r="B692" s="2" t="s">
        <v>50</v>
      </c>
      <c r="C692" s="3" t="str">
        <f t="shared" si="38"/>
        <v>070</v>
      </c>
      <c r="D692" s="2" t="s">
        <v>330</v>
      </c>
      <c r="E692" s="2" t="s">
        <v>331</v>
      </c>
      <c r="F692" s="2" t="s">
        <v>332</v>
      </c>
      <c r="G692" s="3" t="str">
        <f t="shared" si="37"/>
        <v>4</v>
      </c>
      <c r="H692" s="2" t="s">
        <v>240</v>
      </c>
      <c r="I692" s="2" t="s">
        <v>241</v>
      </c>
      <c r="J692" s="2" t="s">
        <v>1004</v>
      </c>
      <c r="K692" s="2" t="s">
        <v>1005</v>
      </c>
      <c r="L692" s="4" t="s">
        <v>591</v>
      </c>
      <c r="M692" s="2" t="s">
        <v>592</v>
      </c>
      <c r="N692" s="4" t="s">
        <v>509</v>
      </c>
      <c r="O692" s="2" t="s">
        <v>510</v>
      </c>
      <c r="P692" s="5">
        <v>28</v>
      </c>
      <c r="Q692" s="5" t="s">
        <v>19</v>
      </c>
      <c r="R692" s="6">
        <v>952563.3</v>
      </c>
      <c r="S692" s="6">
        <v>6752673.7000000002</v>
      </c>
      <c r="T692" s="7" t="s">
        <v>333</v>
      </c>
      <c r="U692" s="7" t="s">
        <v>334</v>
      </c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</row>
    <row r="693" spans="1:158" s="7" customFormat="1" x14ac:dyDescent="0.25">
      <c r="A693" s="2" t="s">
        <v>21</v>
      </c>
      <c r="B693" s="2" t="s">
        <v>50</v>
      </c>
      <c r="C693" s="3" t="str">
        <f t="shared" si="38"/>
        <v>070</v>
      </c>
      <c r="D693" s="2" t="s">
        <v>330</v>
      </c>
      <c r="E693" s="2" t="s">
        <v>331</v>
      </c>
      <c r="F693" s="2" t="s">
        <v>332</v>
      </c>
      <c r="G693" s="3" t="str">
        <f t="shared" si="37"/>
        <v>4</v>
      </c>
      <c r="H693" s="2" t="s">
        <v>240</v>
      </c>
      <c r="I693" s="2" t="s">
        <v>241</v>
      </c>
      <c r="J693" s="2" t="s">
        <v>1162</v>
      </c>
      <c r="K693" s="2" t="s">
        <v>1163</v>
      </c>
      <c r="L693" s="4" t="s">
        <v>591</v>
      </c>
      <c r="M693" s="2" t="s">
        <v>592</v>
      </c>
      <c r="N693" s="4" t="s">
        <v>509</v>
      </c>
      <c r="O693" s="2" t="s">
        <v>510</v>
      </c>
      <c r="P693" s="5">
        <v>21</v>
      </c>
      <c r="Q693" s="5" t="s">
        <v>19</v>
      </c>
      <c r="R693" s="6">
        <v>952563.3</v>
      </c>
      <c r="S693" s="6">
        <v>6752673.7000000002</v>
      </c>
      <c r="T693" s="7" t="s">
        <v>333</v>
      </c>
      <c r="U693" s="7" t="s">
        <v>334</v>
      </c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</row>
    <row r="694" spans="1:158" s="7" customFormat="1" x14ac:dyDescent="0.25">
      <c r="A694" s="2" t="s">
        <v>21</v>
      </c>
      <c r="B694" s="2" t="s">
        <v>144</v>
      </c>
      <c r="C694" s="3" t="str">
        <f t="shared" si="38"/>
        <v>077</v>
      </c>
      <c r="D694" s="2" t="s">
        <v>717</v>
      </c>
      <c r="E694" s="2" t="s">
        <v>718</v>
      </c>
      <c r="F694" s="2" t="s">
        <v>719</v>
      </c>
      <c r="G694" s="3" t="str">
        <f t="shared" si="37"/>
        <v>3</v>
      </c>
      <c r="H694" s="2" t="s">
        <v>118</v>
      </c>
      <c r="I694" s="2" t="s">
        <v>119</v>
      </c>
      <c r="J694" s="2" t="s">
        <v>663</v>
      </c>
      <c r="K694" s="2" t="s">
        <v>664</v>
      </c>
      <c r="L694" s="4" t="s">
        <v>591</v>
      </c>
      <c r="M694" s="2" t="s">
        <v>592</v>
      </c>
      <c r="N694" s="4" t="s">
        <v>509</v>
      </c>
      <c r="O694" s="2" t="s">
        <v>510</v>
      </c>
      <c r="P694" s="5">
        <v>62</v>
      </c>
      <c r="Q694" s="5" t="s">
        <v>19</v>
      </c>
      <c r="R694" s="6">
        <v>676748.2</v>
      </c>
      <c r="S694" s="6">
        <v>6811112.7000000002</v>
      </c>
      <c r="T694" s="7" t="s">
        <v>720</v>
      </c>
      <c r="U694" s="7" t="s">
        <v>721</v>
      </c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</row>
    <row r="695" spans="1:158" s="7" customFormat="1" x14ac:dyDescent="0.25">
      <c r="A695" s="2" t="s">
        <v>21</v>
      </c>
      <c r="B695" s="2" t="s">
        <v>50</v>
      </c>
      <c r="C695" s="3" t="str">
        <f t="shared" si="38"/>
        <v>077</v>
      </c>
      <c r="D695" s="2" t="s">
        <v>51</v>
      </c>
      <c r="E695" s="2" t="s">
        <v>52</v>
      </c>
      <c r="F695" s="2" t="s">
        <v>53</v>
      </c>
      <c r="G695" s="3" t="str">
        <f t="shared" si="37"/>
        <v>3</v>
      </c>
      <c r="H695" s="2" t="s">
        <v>118</v>
      </c>
      <c r="I695" s="2" t="s">
        <v>119</v>
      </c>
      <c r="J695" s="2" t="s">
        <v>663</v>
      </c>
      <c r="K695" s="2" t="s">
        <v>664</v>
      </c>
      <c r="L695" s="4" t="s">
        <v>591</v>
      </c>
      <c r="M695" s="2" t="s">
        <v>592</v>
      </c>
      <c r="N695" s="4" t="s">
        <v>509</v>
      </c>
      <c r="O695" s="2" t="s">
        <v>510</v>
      </c>
      <c r="P695" s="5">
        <v>61</v>
      </c>
      <c r="Q695" s="5" t="s">
        <v>19</v>
      </c>
      <c r="R695" s="6">
        <v>674839.5</v>
      </c>
      <c r="S695" s="6">
        <v>6828078.9000000004</v>
      </c>
      <c r="T695" s="7" t="s">
        <v>60</v>
      </c>
      <c r="U695" s="7" t="s">
        <v>61</v>
      </c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</row>
    <row r="696" spans="1:158" s="7" customFormat="1" x14ac:dyDescent="0.25">
      <c r="A696" s="2" t="s">
        <v>21</v>
      </c>
      <c r="B696" s="2" t="s">
        <v>50</v>
      </c>
      <c r="C696" s="3" t="str">
        <f t="shared" si="38"/>
        <v>077</v>
      </c>
      <c r="D696" s="2" t="s">
        <v>51</v>
      </c>
      <c r="E696" s="2" t="s">
        <v>52</v>
      </c>
      <c r="F696" s="2" t="s">
        <v>53</v>
      </c>
      <c r="G696" s="3" t="str">
        <f t="shared" si="37"/>
        <v>3</v>
      </c>
      <c r="H696" s="2" t="s">
        <v>118</v>
      </c>
      <c r="I696" s="2" t="s">
        <v>119</v>
      </c>
      <c r="J696" s="2" t="s">
        <v>763</v>
      </c>
      <c r="K696" s="2" t="s">
        <v>764</v>
      </c>
      <c r="L696" s="4" t="s">
        <v>591</v>
      </c>
      <c r="M696" s="2" t="s">
        <v>592</v>
      </c>
      <c r="N696" s="4" t="s">
        <v>509</v>
      </c>
      <c r="O696" s="2" t="s">
        <v>510</v>
      </c>
      <c r="P696" s="5">
        <v>54</v>
      </c>
      <c r="Q696" s="5" t="s">
        <v>19</v>
      </c>
      <c r="R696" s="6">
        <v>674839.5</v>
      </c>
      <c r="S696" s="6">
        <v>6828078.9000000004</v>
      </c>
      <c r="T696" s="7" t="s">
        <v>60</v>
      </c>
      <c r="U696" s="7" t="s">
        <v>61</v>
      </c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</row>
    <row r="697" spans="1:158" s="7" customFormat="1" x14ac:dyDescent="0.25">
      <c r="A697" s="2" t="s">
        <v>21</v>
      </c>
      <c r="B697" s="2" t="s">
        <v>50</v>
      </c>
      <c r="C697" s="3" t="str">
        <f t="shared" si="38"/>
        <v>077</v>
      </c>
      <c r="D697" s="2" t="s">
        <v>722</v>
      </c>
      <c r="E697" s="2" t="s">
        <v>723</v>
      </c>
      <c r="F697" s="2" t="s">
        <v>724</v>
      </c>
      <c r="G697" s="3" t="str">
        <f t="shared" si="37"/>
        <v>3</v>
      </c>
      <c r="H697" s="2" t="s">
        <v>118</v>
      </c>
      <c r="I697" s="2" t="s">
        <v>119</v>
      </c>
      <c r="J697" s="2" t="s">
        <v>663</v>
      </c>
      <c r="K697" s="2" t="s">
        <v>664</v>
      </c>
      <c r="L697" s="4" t="s">
        <v>591</v>
      </c>
      <c r="M697" s="2" t="s">
        <v>592</v>
      </c>
      <c r="N697" s="4" t="s">
        <v>509</v>
      </c>
      <c r="O697" s="2" t="s">
        <v>510</v>
      </c>
      <c r="P697" s="5">
        <v>49</v>
      </c>
      <c r="Q697" s="5" t="s">
        <v>19</v>
      </c>
      <c r="R697" s="6">
        <v>678704.3</v>
      </c>
      <c r="S697" s="6">
        <v>6795800.0999999996</v>
      </c>
      <c r="T697" s="7" t="s">
        <v>725</v>
      </c>
      <c r="U697" s="7" t="s">
        <v>726</v>
      </c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</row>
    <row r="698" spans="1:158" s="7" customFormat="1" x14ac:dyDescent="0.25">
      <c r="A698" s="2" t="s">
        <v>21</v>
      </c>
      <c r="B698" s="2" t="s">
        <v>50</v>
      </c>
      <c r="C698" s="3" t="str">
        <f t="shared" si="38"/>
        <v>077</v>
      </c>
      <c r="D698" s="2" t="s">
        <v>722</v>
      </c>
      <c r="E698" s="2" t="s">
        <v>723</v>
      </c>
      <c r="F698" s="2" t="s">
        <v>724</v>
      </c>
      <c r="G698" s="3" t="str">
        <f t="shared" si="37"/>
        <v>4</v>
      </c>
      <c r="H698" s="2" t="s">
        <v>240</v>
      </c>
      <c r="I698" s="2" t="s">
        <v>241</v>
      </c>
      <c r="J698" s="2" t="s">
        <v>1004</v>
      </c>
      <c r="K698" s="2" t="s">
        <v>1005</v>
      </c>
      <c r="L698" s="4" t="s">
        <v>591</v>
      </c>
      <c r="M698" s="2" t="s">
        <v>592</v>
      </c>
      <c r="N698" s="4" t="s">
        <v>509</v>
      </c>
      <c r="O698" s="2" t="s">
        <v>510</v>
      </c>
      <c r="P698" s="5">
        <v>149</v>
      </c>
      <c r="Q698" s="5" t="s">
        <v>19</v>
      </c>
      <c r="R698" s="6">
        <v>678704.3</v>
      </c>
      <c r="S698" s="6">
        <v>6795800.0999999996</v>
      </c>
      <c r="T698" s="7" t="s">
        <v>725</v>
      </c>
      <c r="U698" s="7" t="s">
        <v>726</v>
      </c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</row>
    <row r="699" spans="1:158" s="7" customFormat="1" x14ac:dyDescent="0.25">
      <c r="A699" s="2" t="s">
        <v>21</v>
      </c>
      <c r="B699" s="2" t="s">
        <v>50</v>
      </c>
      <c r="C699" s="3" t="str">
        <f t="shared" si="38"/>
        <v>077</v>
      </c>
      <c r="D699" s="2" t="s">
        <v>722</v>
      </c>
      <c r="E699" s="2" t="s">
        <v>723</v>
      </c>
      <c r="F699" s="2" t="s">
        <v>724</v>
      </c>
      <c r="G699" s="3" t="str">
        <f t="shared" si="37"/>
        <v>4</v>
      </c>
      <c r="H699" s="2" t="s">
        <v>240</v>
      </c>
      <c r="I699" s="2" t="s">
        <v>241</v>
      </c>
      <c r="J699" s="2" t="s">
        <v>1162</v>
      </c>
      <c r="K699" s="2" t="s">
        <v>1163</v>
      </c>
      <c r="L699" s="4" t="s">
        <v>591</v>
      </c>
      <c r="M699" s="2" t="s">
        <v>592</v>
      </c>
      <c r="N699" s="4" t="s">
        <v>509</v>
      </c>
      <c r="O699" s="2" t="s">
        <v>510</v>
      </c>
      <c r="P699" s="5">
        <v>24</v>
      </c>
      <c r="Q699" s="5" t="s">
        <v>19</v>
      </c>
      <c r="R699" s="6">
        <v>678704.3</v>
      </c>
      <c r="S699" s="6">
        <v>6795800.0999999996</v>
      </c>
      <c r="T699" s="7" t="s">
        <v>725</v>
      </c>
      <c r="U699" s="7" t="s">
        <v>726</v>
      </c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</row>
    <row r="700" spans="1:158" s="7" customFormat="1" x14ac:dyDescent="0.25">
      <c r="A700" s="2" t="s">
        <v>21</v>
      </c>
      <c r="B700" s="2" t="s">
        <v>50</v>
      </c>
      <c r="C700" s="3" t="str">
        <f t="shared" si="38"/>
        <v>077</v>
      </c>
      <c r="D700" s="2" t="s">
        <v>722</v>
      </c>
      <c r="E700" s="2" t="s">
        <v>723</v>
      </c>
      <c r="F700" s="2" t="s">
        <v>724</v>
      </c>
      <c r="G700" s="3" t="str">
        <f t="shared" si="37"/>
        <v>5</v>
      </c>
      <c r="H700" s="2" t="s">
        <v>390</v>
      </c>
      <c r="I700" s="2" t="s">
        <v>391</v>
      </c>
      <c r="J700" s="2" t="s">
        <v>1299</v>
      </c>
      <c r="K700" s="2" t="s">
        <v>1300</v>
      </c>
      <c r="L700" s="4" t="s">
        <v>591</v>
      </c>
      <c r="M700" s="2" t="s">
        <v>592</v>
      </c>
      <c r="N700" s="4" t="s">
        <v>509</v>
      </c>
      <c r="O700" s="2" t="s">
        <v>510</v>
      </c>
      <c r="P700" s="5">
        <v>37</v>
      </c>
      <c r="Q700" s="5" t="s">
        <v>19</v>
      </c>
      <c r="R700" s="6">
        <v>678704.3</v>
      </c>
      <c r="S700" s="6">
        <v>6795800.0999999996</v>
      </c>
      <c r="T700" s="7" t="s">
        <v>725</v>
      </c>
      <c r="U700" s="7" t="s">
        <v>726</v>
      </c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</row>
    <row r="701" spans="1:158" s="7" customFormat="1" x14ac:dyDescent="0.25">
      <c r="A701" s="2" t="s">
        <v>21</v>
      </c>
      <c r="B701" s="2" t="s">
        <v>50</v>
      </c>
      <c r="C701" s="3" t="str">
        <f t="shared" si="38"/>
        <v>077</v>
      </c>
      <c r="D701" s="2" t="s">
        <v>1293</v>
      </c>
      <c r="E701" s="2" t="s">
        <v>1294</v>
      </c>
      <c r="F701" s="2" t="s">
        <v>164</v>
      </c>
      <c r="G701" s="3" t="str">
        <f t="shared" si="37"/>
        <v>5</v>
      </c>
      <c r="H701" s="2" t="s">
        <v>390</v>
      </c>
      <c r="I701" s="2" t="s">
        <v>391</v>
      </c>
      <c r="J701" s="2" t="s">
        <v>1286</v>
      </c>
      <c r="K701" s="2" t="s">
        <v>1287</v>
      </c>
      <c r="L701" s="4" t="s">
        <v>591</v>
      </c>
      <c r="M701" s="2" t="s">
        <v>592</v>
      </c>
      <c r="N701" s="4" t="s">
        <v>509</v>
      </c>
      <c r="O701" s="2" t="s">
        <v>510</v>
      </c>
      <c r="P701" s="5">
        <v>21</v>
      </c>
      <c r="Q701" s="5" t="s">
        <v>19</v>
      </c>
      <c r="R701" s="6">
        <v>721619.2</v>
      </c>
      <c r="S701" s="6">
        <v>6828976.5</v>
      </c>
      <c r="T701" s="7" t="s">
        <v>1295</v>
      </c>
      <c r="U701" s="7" t="s">
        <v>1296</v>
      </c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</row>
    <row r="702" spans="1:158" s="8" customFormat="1" x14ac:dyDescent="0.25">
      <c r="A702" s="2" t="s">
        <v>21</v>
      </c>
      <c r="B702" s="2" t="s">
        <v>22</v>
      </c>
      <c r="C702" s="3" t="str">
        <f t="shared" si="38"/>
        <v>077</v>
      </c>
      <c r="D702" s="2" t="s">
        <v>318</v>
      </c>
      <c r="E702" s="2" t="s">
        <v>319</v>
      </c>
      <c r="F702" s="2" t="s">
        <v>320</v>
      </c>
      <c r="G702" s="3" t="str">
        <f t="shared" si="37"/>
        <v>4</v>
      </c>
      <c r="H702" s="2" t="s">
        <v>240</v>
      </c>
      <c r="I702" s="2" t="s">
        <v>241</v>
      </c>
      <c r="J702" s="2" t="s">
        <v>1004</v>
      </c>
      <c r="K702" s="2" t="s">
        <v>1005</v>
      </c>
      <c r="L702" s="4" t="s">
        <v>591</v>
      </c>
      <c r="M702" s="2" t="s">
        <v>592</v>
      </c>
      <c r="N702" s="4" t="s">
        <v>509</v>
      </c>
      <c r="O702" s="2" t="s">
        <v>510</v>
      </c>
      <c r="P702" s="5">
        <v>107</v>
      </c>
      <c r="Q702" s="5" t="s">
        <v>19</v>
      </c>
      <c r="R702" s="6">
        <v>680062.7</v>
      </c>
      <c r="S702" s="6">
        <v>6865291.5999999996</v>
      </c>
      <c r="T702" s="7" t="s">
        <v>321</v>
      </c>
      <c r="U702" s="7" t="s">
        <v>322</v>
      </c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  <c r="FB702" s="19"/>
    </row>
    <row r="703" spans="1:158" s="8" customFormat="1" x14ac:dyDescent="0.25">
      <c r="A703" s="2" t="s">
        <v>21</v>
      </c>
      <c r="B703" s="2" t="s">
        <v>22</v>
      </c>
      <c r="C703" s="3" t="str">
        <f t="shared" si="38"/>
        <v>077</v>
      </c>
      <c r="D703" s="2" t="s">
        <v>318</v>
      </c>
      <c r="E703" s="2" t="s">
        <v>319</v>
      </c>
      <c r="F703" s="2" t="s">
        <v>320</v>
      </c>
      <c r="G703" s="3" t="str">
        <f t="shared" si="37"/>
        <v>4</v>
      </c>
      <c r="H703" s="2" t="s">
        <v>240</v>
      </c>
      <c r="I703" s="2" t="s">
        <v>241</v>
      </c>
      <c r="J703" s="2" t="s">
        <v>1162</v>
      </c>
      <c r="K703" s="2" t="s">
        <v>1163</v>
      </c>
      <c r="L703" s="4" t="s">
        <v>591</v>
      </c>
      <c r="M703" s="2" t="s">
        <v>592</v>
      </c>
      <c r="N703" s="4" t="s">
        <v>509</v>
      </c>
      <c r="O703" s="2" t="s">
        <v>510</v>
      </c>
      <c r="P703" s="5">
        <v>35</v>
      </c>
      <c r="Q703" s="5" t="s">
        <v>19</v>
      </c>
      <c r="R703" s="6">
        <v>680062.7</v>
      </c>
      <c r="S703" s="6">
        <v>6865291.5999999996</v>
      </c>
      <c r="T703" s="7" t="s">
        <v>321</v>
      </c>
      <c r="U703" s="7" t="s">
        <v>322</v>
      </c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</row>
    <row r="704" spans="1:158" s="7" customFormat="1" x14ac:dyDescent="0.25">
      <c r="A704" s="2" t="s">
        <v>21</v>
      </c>
      <c r="B704" s="2" t="s">
        <v>22</v>
      </c>
      <c r="C704" s="3" t="str">
        <f t="shared" si="38"/>
        <v>077</v>
      </c>
      <c r="D704" s="2" t="s">
        <v>318</v>
      </c>
      <c r="E704" s="2" t="s">
        <v>319</v>
      </c>
      <c r="F704" s="2" t="s">
        <v>320</v>
      </c>
      <c r="G704" s="3" t="str">
        <f t="shared" si="37"/>
        <v>4</v>
      </c>
      <c r="H704" s="2" t="s">
        <v>240</v>
      </c>
      <c r="I704" s="2" t="s">
        <v>241</v>
      </c>
      <c r="J704" s="2" t="s">
        <v>1185</v>
      </c>
      <c r="K704" s="2" t="s">
        <v>1186</v>
      </c>
      <c r="L704" s="4" t="s">
        <v>591</v>
      </c>
      <c r="M704" s="2" t="s">
        <v>592</v>
      </c>
      <c r="N704" s="4" t="s">
        <v>509</v>
      </c>
      <c r="O704" s="2" t="s">
        <v>510</v>
      </c>
      <c r="P704" s="5">
        <v>26</v>
      </c>
      <c r="Q704" s="5" t="s">
        <v>19</v>
      </c>
      <c r="R704" s="6">
        <v>680062.7</v>
      </c>
      <c r="S704" s="6">
        <v>6865291.5999999996</v>
      </c>
      <c r="T704" s="7" t="s">
        <v>321</v>
      </c>
      <c r="U704" s="7" t="s">
        <v>322</v>
      </c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</row>
    <row r="705" spans="1:158" s="7" customFormat="1" x14ac:dyDescent="0.25">
      <c r="A705" s="2" t="s">
        <v>21</v>
      </c>
      <c r="B705" s="2" t="s">
        <v>22</v>
      </c>
      <c r="C705" s="3" t="str">
        <f t="shared" si="38"/>
        <v>077</v>
      </c>
      <c r="D705" s="2" t="s">
        <v>318</v>
      </c>
      <c r="E705" s="2" t="s">
        <v>319</v>
      </c>
      <c r="F705" s="2" t="s">
        <v>320</v>
      </c>
      <c r="G705" s="3" t="str">
        <f t="shared" si="37"/>
        <v>5</v>
      </c>
      <c r="H705" s="2" t="s">
        <v>390</v>
      </c>
      <c r="I705" s="2" t="s">
        <v>391</v>
      </c>
      <c r="J705" s="2" t="s">
        <v>1286</v>
      </c>
      <c r="K705" s="2" t="s">
        <v>1287</v>
      </c>
      <c r="L705" s="4" t="s">
        <v>591</v>
      </c>
      <c r="M705" s="2" t="s">
        <v>592</v>
      </c>
      <c r="N705" s="4" t="s">
        <v>509</v>
      </c>
      <c r="O705" s="2" t="s">
        <v>510</v>
      </c>
      <c r="P705" s="5">
        <v>29</v>
      </c>
      <c r="Q705" s="5" t="s">
        <v>19</v>
      </c>
      <c r="R705" s="6">
        <v>680062.7</v>
      </c>
      <c r="S705" s="6">
        <v>6865291.5999999996</v>
      </c>
      <c r="T705" s="7" t="s">
        <v>321</v>
      </c>
      <c r="U705" s="7" t="s">
        <v>322</v>
      </c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</row>
    <row r="706" spans="1:158" s="7" customFormat="1" x14ac:dyDescent="0.25">
      <c r="A706" s="2" t="s">
        <v>21</v>
      </c>
      <c r="B706" s="2" t="s">
        <v>22</v>
      </c>
      <c r="C706" s="3" t="str">
        <f t="shared" si="38"/>
        <v>077</v>
      </c>
      <c r="D706" s="2" t="s">
        <v>318</v>
      </c>
      <c r="E706" s="2" t="s">
        <v>319</v>
      </c>
      <c r="F706" s="2" t="s">
        <v>320</v>
      </c>
      <c r="G706" s="3" t="str">
        <f t="shared" si="37"/>
        <v>5</v>
      </c>
      <c r="H706" s="2" t="s">
        <v>390</v>
      </c>
      <c r="I706" s="2" t="s">
        <v>391</v>
      </c>
      <c r="J706" s="2" t="s">
        <v>1299</v>
      </c>
      <c r="K706" s="2" t="s">
        <v>1300</v>
      </c>
      <c r="L706" s="4" t="s">
        <v>591</v>
      </c>
      <c r="M706" s="2" t="s">
        <v>592</v>
      </c>
      <c r="N706" s="4" t="s">
        <v>509</v>
      </c>
      <c r="O706" s="2" t="s">
        <v>510</v>
      </c>
      <c r="P706" s="5">
        <v>12</v>
      </c>
      <c r="Q706" s="5" t="s">
        <v>19</v>
      </c>
      <c r="R706" s="6">
        <v>680062.7</v>
      </c>
      <c r="S706" s="6">
        <v>6865291.5999999996</v>
      </c>
      <c r="T706" s="7" t="s">
        <v>321</v>
      </c>
      <c r="U706" s="7" t="s">
        <v>322</v>
      </c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</row>
    <row r="707" spans="1:158" s="7" customFormat="1" x14ac:dyDescent="0.25">
      <c r="A707" s="2" t="s">
        <v>21</v>
      </c>
      <c r="B707" s="2" t="s">
        <v>50</v>
      </c>
      <c r="C707" s="3" t="str">
        <f t="shared" si="38"/>
        <v>077</v>
      </c>
      <c r="D707" s="2" t="s">
        <v>830</v>
      </c>
      <c r="E707" s="2" t="s">
        <v>831</v>
      </c>
      <c r="F707" s="2" t="s">
        <v>832</v>
      </c>
      <c r="G707" s="3" t="str">
        <f t="shared" si="37"/>
        <v>3</v>
      </c>
      <c r="H707" s="2" t="s">
        <v>118</v>
      </c>
      <c r="I707" s="2" t="s">
        <v>119</v>
      </c>
      <c r="J707" s="2" t="s">
        <v>818</v>
      </c>
      <c r="K707" s="2" t="s">
        <v>819</v>
      </c>
      <c r="L707" s="4" t="s">
        <v>591</v>
      </c>
      <c r="M707" s="2" t="s">
        <v>592</v>
      </c>
      <c r="N707" s="4" t="s">
        <v>509</v>
      </c>
      <c r="O707" s="2" t="s">
        <v>510</v>
      </c>
      <c r="P707" s="5">
        <v>67</v>
      </c>
      <c r="Q707" s="5" t="s">
        <v>19</v>
      </c>
      <c r="R707" s="6">
        <v>674052.8</v>
      </c>
      <c r="S707" s="6">
        <v>6824277</v>
      </c>
      <c r="T707" s="7" t="s">
        <v>833</v>
      </c>
      <c r="U707" s="7" t="s">
        <v>834</v>
      </c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</row>
    <row r="708" spans="1:158" s="7" customFormat="1" x14ac:dyDescent="0.25">
      <c r="A708" s="2" t="s">
        <v>21</v>
      </c>
      <c r="B708" s="2" t="s">
        <v>22</v>
      </c>
      <c r="C708" s="3" t="str">
        <f t="shared" si="38"/>
        <v>077</v>
      </c>
      <c r="D708" s="2" t="s">
        <v>801</v>
      </c>
      <c r="E708" s="2" t="s">
        <v>802</v>
      </c>
      <c r="F708" s="2" t="s">
        <v>803</v>
      </c>
      <c r="G708" s="3" t="str">
        <f t="shared" si="37"/>
        <v>3</v>
      </c>
      <c r="H708" s="2" t="s">
        <v>118</v>
      </c>
      <c r="I708" s="2" t="s">
        <v>119</v>
      </c>
      <c r="J708" s="2" t="s">
        <v>763</v>
      </c>
      <c r="K708" s="2" t="s">
        <v>764</v>
      </c>
      <c r="L708" s="4" t="s">
        <v>591</v>
      </c>
      <c r="M708" s="2" t="s">
        <v>592</v>
      </c>
      <c r="N708" s="4" t="s">
        <v>509</v>
      </c>
      <c r="O708" s="2" t="s">
        <v>510</v>
      </c>
      <c r="P708" s="5">
        <v>41</v>
      </c>
      <c r="Q708" s="5" t="s">
        <v>19</v>
      </c>
      <c r="R708" s="6">
        <v>671562.1</v>
      </c>
      <c r="S708" s="6">
        <v>6864465.7000000002</v>
      </c>
      <c r="T708" s="7" t="s">
        <v>804</v>
      </c>
      <c r="U708" s="7" t="s">
        <v>805</v>
      </c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</row>
    <row r="709" spans="1:158" s="7" customFormat="1" x14ac:dyDescent="0.25">
      <c r="A709" s="2" t="s">
        <v>21</v>
      </c>
      <c r="B709" s="2" t="s">
        <v>22</v>
      </c>
      <c r="C709" s="3" t="str">
        <f t="shared" si="38"/>
        <v>077</v>
      </c>
      <c r="D709" s="2" t="s">
        <v>801</v>
      </c>
      <c r="E709" s="2" t="s">
        <v>802</v>
      </c>
      <c r="F709" s="2" t="s">
        <v>803</v>
      </c>
      <c r="G709" s="3" t="str">
        <f t="shared" si="37"/>
        <v>4</v>
      </c>
      <c r="H709" s="2" t="s">
        <v>240</v>
      </c>
      <c r="I709" s="2" t="s">
        <v>241</v>
      </c>
      <c r="J709" s="2" t="s">
        <v>1004</v>
      </c>
      <c r="K709" s="2" t="s">
        <v>1005</v>
      </c>
      <c r="L709" s="4" t="s">
        <v>591</v>
      </c>
      <c r="M709" s="2" t="s">
        <v>592</v>
      </c>
      <c r="N709" s="4" t="s">
        <v>509</v>
      </c>
      <c r="O709" s="2" t="s">
        <v>510</v>
      </c>
      <c r="P709" s="5">
        <v>108</v>
      </c>
      <c r="Q709" s="5" t="s">
        <v>19</v>
      </c>
      <c r="R709" s="6">
        <v>671562.1</v>
      </c>
      <c r="S709" s="6">
        <v>6864465.7000000002</v>
      </c>
      <c r="T709" s="7" t="s">
        <v>804</v>
      </c>
      <c r="U709" s="7" t="s">
        <v>805</v>
      </c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</row>
    <row r="710" spans="1:158" s="7" customFormat="1" x14ac:dyDescent="0.25">
      <c r="A710" s="2" t="s">
        <v>21</v>
      </c>
      <c r="B710" s="2" t="s">
        <v>22</v>
      </c>
      <c r="C710" s="3" t="str">
        <f t="shared" si="38"/>
        <v>077</v>
      </c>
      <c r="D710" s="2" t="s">
        <v>801</v>
      </c>
      <c r="E710" s="2" t="s">
        <v>802</v>
      </c>
      <c r="F710" s="2" t="s">
        <v>803</v>
      </c>
      <c r="G710" s="3" t="str">
        <f t="shared" si="37"/>
        <v>4</v>
      </c>
      <c r="H710" s="2" t="s">
        <v>240</v>
      </c>
      <c r="I710" s="2" t="s">
        <v>241</v>
      </c>
      <c r="J710" s="2" t="s">
        <v>1162</v>
      </c>
      <c r="K710" s="2" t="s">
        <v>1163</v>
      </c>
      <c r="L710" s="4" t="s">
        <v>591</v>
      </c>
      <c r="M710" s="2" t="s">
        <v>592</v>
      </c>
      <c r="N710" s="4" t="s">
        <v>509</v>
      </c>
      <c r="O710" s="2" t="s">
        <v>510</v>
      </c>
      <c r="P710" s="5">
        <v>40</v>
      </c>
      <c r="Q710" s="5" t="s">
        <v>19</v>
      </c>
      <c r="R710" s="6">
        <v>671562.1</v>
      </c>
      <c r="S710" s="6">
        <v>6864465.7000000002</v>
      </c>
      <c r="T710" s="7" t="s">
        <v>804</v>
      </c>
      <c r="U710" s="7" t="s">
        <v>805</v>
      </c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</row>
    <row r="711" spans="1:158" s="7" customFormat="1" x14ac:dyDescent="0.25">
      <c r="A711" s="2" t="s">
        <v>21</v>
      </c>
      <c r="B711" s="2" t="s">
        <v>22</v>
      </c>
      <c r="C711" s="3" t="str">
        <f t="shared" si="38"/>
        <v>077</v>
      </c>
      <c r="D711" s="2" t="s">
        <v>801</v>
      </c>
      <c r="E711" s="2" t="s">
        <v>802</v>
      </c>
      <c r="F711" s="2" t="s">
        <v>803</v>
      </c>
      <c r="G711" s="3" t="str">
        <f t="shared" si="37"/>
        <v>4</v>
      </c>
      <c r="H711" s="2" t="s">
        <v>240</v>
      </c>
      <c r="I711" s="2" t="s">
        <v>241</v>
      </c>
      <c r="J711" s="2" t="s">
        <v>1185</v>
      </c>
      <c r="K711" s="2" t="s">
        <v>1186</v>
      </c>
      <c r="L711" s="4" t="s">
        <v>591</v>
      </c>
      <c r="M711" s="2" t="s">
        <v>592</v>
      </c>
      <c r="N711" s="4" t="s">
        <v>509</v>
      </c>
      <c r="O711" s="2" t="s">
        <v>510</v>
      </c>
      <c r="P711" s="5">
        <v>37</v>
      </c>
      <c r="Q711" s="5" t="s">
        <v>19</v>
      </c>
      <c r="R711" s="6">
        <v>671562.1</v>
      </c>
      <c r="S711" s="6">
        <v>6864465.7000000002</v>
      </c>
      <c r="T711" s="7" t="s">
        <v>804</v>
      </c>
      <c r="U711" s="7" t="s">
        <v>805</v>
      </c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</row>
    <row r="712" spans="1:158" s="7" customFormat="1" x14ac:dyDescent="0.25">
      <c r="A712" s="2" t="s">
        <v>21</v>
      </c>
      <c r="B712" s="2" t="s">
        <v>22</v>
      </c>
      <c r="C712" s="3" t="str">
        <f t="shared" si="38"/>
        <v>077</v>
      </c>
      <c r="D712" s="2" t="s">
        <v>801</v>
      </c>
      <c r="E712" s="2" t="s">
        <v>802</v>
      </c>
      <c r="F712" s="2" t="s">
        <v>803</v>
      </c>
      <c r="G712" s="3" t="str">
        <f t="shared" si="37"/>
        <v>5</v>
      </c>
      <c r="H712" s="2" t="s">
        <v>390</v>
      </c>
      <c r="I712" s="2" t="s">
        <v>391</v>
      </c>
      <c r="J712" s="2" t="s">
        <v>1297</v>
      </c>
      <c r="K712" s="2" t="s">
        <v>1298</v>
      </c>
      <c r="L712" s="4" t="s">
        <v>591</v>
      </c>
      <c r="M712" s="2" t="s">
        <v>592</v>
      </c>
      <c r="N712" s="4" t="s">
        <v>509</v>
      </c>
      <c r="O712" s="2" t="s">
        <v>510</v>
      </c>
      <c r="P712" s="5">
        <v>39</v>
      </c>
      <c r="Q712" s="5" t="s">
        <v>19</v>
      </c>
      <c r="R712" s="6">
        <v>671562.1</v>
      </c>
      <c r="S712" s="6">
        <v>6864465.7000000002</v>
      </c>
      <c r="T712" s="7" t="s">
        <v>804</v>
      </c>
      <c r="U712" s="7" t="s">
        <v>805</v>
      </c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</row>
    <row r="713" spans="1:158" s="7" customFormat="1" x14ac:dyDescent="0.25">
      <c r="A713" s="2" t="s">
        <v>62</v>
      </c>
      <c r="B713" s="2" t="s">
        <v>50</v>
      </c>
      <c r="C713" s="3" t="str">
        <f t="shared" si="38"/>
        <v>077</v>
      </c>
      <c r="D713" s="2" t="s">
        <v>727</v>
      </c>
      <c r="E713" s="2" t="s">
        <v>728</v>
      </c>
      <c r="F713" s="2" t="s">
        <v>719</v>
      </c>
      <c r="G713" s="3" t="str">
        <f t="shared" si="37"/>
        <v>3</v>
      </c>
      <c r="H713" s="2" t="s">
        <v>118</v>
      </c>
      <c r="I713" s="2" t="s">
        <v>119</v>
      </c>
      <c r="J713" s="2" t="s">
        <v>663</v>
      </c>
      <c r="K713" s="2" t="s">
        <v>664</v>
      </c>
      <c r="L713" s="4" t="s">
        <v>591</v>
      </c>
      <c r="M713" s="2" t="s">
        <v>592</v>
      </c>
      <c r="N713" s="4" t="s">
        <v>509</v>
      </c>
      <c r="O713" s="2" t="s">
        <v>510</v>
      </c>
      <c r="P713" s="5">
        <v>59</v>
      </c>
      <c r="Q713" s="5" t="s">
        <v>19</v>
      </c>
      <c r="R713" s="6">
        <v>678040.4</v>
      </c>
      <c r="S713" s="6">
        <v>6811794.4000000004</v>
      </c>
      <c r="T713" s="7" t="s">
        <v>729</v>
      </c>
      <c r="U713" s="7" t="s">
        <v>730</v>
      </c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</row>
    <row r="714" spans="1:158" s="7" customFormat="1" x14ac:dyDescent="0.25">
      <c r="A714" s="2" t="s">
        <v>62</v>
      </c>
      <c r="B714" s="2" t="s">
        <v>50</v>
      </c>
      <c r="C714" s="3" t="str">
        <f t="shared" si="38"/>
        <v>077</v>
      </c>
      <c r="D714" s="2" t="s">
        <v>727</v>
      </c>
      <c r="E714" s="2" t="s">
        <v>728</v>
      </c>
      <c r="F714" s="2" t="s">
        <v>719</v>
      </c>
      <c r="G714" s="3" t="str">
        <f t="shared" si="37"/>
        <v>4</v>
      </c>
      <c r="H714" s="2" t="s">
        <v>240</v>
      </c>
      <c r="I714" s="2" t="s">
        <v>241</v>
      </c>
      <c r="J714" s="2" t="s">
        <v>1004</v>
      </c>
      <c r="K714" s="2" t="s">
        <v>1005</v>
      </c>
      <c r="L714" s="4" t="s">
        <v>591</v>
      </c>
      <c r="M714" s="2" t="s">
        <v>592</v>
      </c>
      <c r="N714" s="4" t="s">
        <v>509</v>
      </c>
      <c r="O714" s="2" t="s">
        <v>510</v>
      </c>
      <c r="P714" s="5">
        <v>73</v>
      </c>
      <c r="Q714" s="5" t="s">
        <v>19</v>
      </c>
      <c r="R714" s="6">
        <v>678040.4</v>
      </c>
      <c r="S714" s="6">
        <v>6811794.4000000004</v>
      </c>
      <c r="T714" s="7" t="s">
        <v>729</v>
      </c>
      <c r="U714" s="7" t="s">
        <v>730</v>
      </c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</row>
    <row r="715" spans="1:158" s="7" customFormat="1" x14ac:dyDescent="0.25">
      <c r="A715" s="2" t="s">
        <v>62</v>
      </c>
      <c r="B715" s="2" t="s">
        <v>50</v>
      </c>
      <c r="C715" s="3" t="str">
        <f t="shared" si="38"/>
        <v>077</v>
      </c>
      <c r="D715" s="2" t="s">
        <v>727</v>
      </c>
      <c r="E715" s="2" t="s">
        <v>728</v>
      </c>
      <c r="F715" s="2" t="s">
        <v>719</v>
      </c>
      <c r="G715" s="3" t="str">
        <f t="shared" si="37"/>
        <v>4</v>
      </c>
      <c r="H715" s="2" t="s">
        <v>240</v>
      </c>
      <c r="I715" s="2" t="s">
        <v>241</v>
      </c>
      <c r="J715" s="2" t="s">
        <v>1162</v>
      </c>
      <c r="K715" s="2" t="s">
        <v>1163</v>
      </c>
      <c r="L715" s="4" t="s">
        <v>591</v>
      </c>
      <c r="M715" s="2" t="s">
        <v>592</v>
      </c>
      <c r="N715" s="4" t="s">
        <v>509</v>
      </c>
      <c r="O715" s="2" t="s">
        <v>510</v>
      </c>
      <c r="P715" s="5">
        <v>29</v>
      </c>
      <c r="Q715" s="5" t="s">
        <v>19</v>
      </c>
      <c r="R715" s="6">
        <v>678040.4</v>
      </c>
      <c r="S715" s="6">
        <v>6811794.4000000004</v>
      </c>
      <c r="T715" s="7" t="s">
        <v>729</v>
      </c>
      <c r="U715" s="7" t="s">
        <v>730</v>
      </c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</row>
    <row r="716" spans="1:158" s="7" customFormat="1" x14ac:dyDescent="0.25">
      <c r="A716" s="2" t="s">
        <v>62</v>
      </c>
      <c r="B716" s="2" t="s">
        <v>50</v>
      </c>
      <c r="C716" s="3" t="str">
        <f t="shared" si="38"/>
        <v>077</v>
      </c>
      <c r="D716" s="2" t="s">
        <v>1098</v>
      </c>
      <c r="E716" s="2" t="s">
        <v>1099</v>
      </c>
      <c r="F716" s="2" t="s">
        <v>53</v>
      </c>
      <c r="G716" s="3" t="str">
        <f t="shared" si="37"/>
        <v>4</v>
      </c>
      <c r="H716" s="2" t="s">
        <v>240</v>
      </c>
      <c r="I716" s="2" t="s">
        <v>241</v>
      </c>
      <c r="J716" s="2" t="s">
        <v>1004</v>
      </c>
      <c r="K716" s="2" t="s">
        <v>1005</v>
      </c>
      <c r="L716" s="4" t="s">
        <v>591</v>
      </c>
      <c r="M716" s="2" t="s">
        <v>592</v>
      </c>
      <c r="N716" s="4" t="s">
        <v>509</v>
      </c>
      <c r="O716" s="2" t="s">
        <v>510</v>
      </c>
      <c r="P716" s="5">
        <v>79</v>
      </c>
      <c r="Q716" s="5" t="s">
        <v>19</v>
      </c>
      <c r="R716" s="6">
        <v>674601.5</v>
      </c>
      <c r="S716" s="6">
        <v>6827050</v>
      </c>
      <c r="T716" s="8" t="s">
        <v>1100</v>
      </c>
      <c r="U716" s="8" t="s">
        <v>1101</v>
      </c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</row>
    <row r="717" spans="1:158" s="7" customFormat="1" x14ac:dyDescent="0.25">
      <c r="A717" s="2" t="s">
        <v>21</v>
      </c>
      <c r="B717" s="2" t="s">
        <v>144</v>
      </c>
      <c r="C717" s="3" t="str">
        <f t="shared" si="38"/>
        <v>077</v>
      </c>
      <c r="D717" s="2" t="s">
        <v>806</v>
      </c>
      <c r="E717" s="2" t="s">
        <v>807</v>
      </c>
      <c r="F717" s="2" t="s">
        <v>808</v>
      </c>
      <c r="G717" s="3" t="str">
        <f t="shared" si="37"/>
        <v>3</v>
      </c>
      <c r="H717" s="2" t="s">
        <v>118</v>
      </c>
      <c r="I717" s="2" t="s">
        <v>119</v>
      </c>
      <c r="J717" s="2" t="s">
        <v>763</v>
      </c>
      <c r="K717" s="2" t="s">
        <v>764</v>
      </c>
      <c r="L717" s="4" t="s">
        <v>591</v>
      </c>
      <c r="M717" s="2" t="s">
        <v>592</v>
      </c>
      <c r="N717" s="4" t="s">
        <v>509</v>
      </c>
      <c r="O717" s="2" t="s">
        <v>510</v>
      </c>
      <c r="P717" s="5">
        <v>53</v>
      </c>
      <c r="Q717" s="5" t="s">
        <v>19</v>
      </c>
      <c r="R717" s="6">
        <v>674181.5</v>
      </c>
      <c r="S717" s="6">
        <v>6855486.7000000002</v>
      </c>
      <c r="T717" s="7" t="s">
        <v>809</v>
      </c>
      <c r="U717" s="7" t="s">
        <v>810</v>
      </c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</row>
    <row r="718" spans="1:158" s="7" customFormat="1" x14ac:dyDescent="0.25">
      <c r="A718" s="2" t="s">
        <v>21</v>
      </c>
      <c r="B718" s="2" t="s">
        <v>22</v>
      </c>
      <c r="C718" s="3" t="str">
        <f t="shared" si="38"/>
        <v>077</v>
      </c>
      <c r="D718" s="2" t="s">
        <v>1102</v>
      </c>
      <c r="E718" s="2" t="s">
        <v>1103</v>
      </c>
      <c r="F718" s="2" t="s">
        <v>738</v>
      </c>
      <c r="G718" s="3" t="str">
        <f t="shared" si="37"/>
        <v>4</v>
      </c>
      <c r="H718" s="2" t="s">
        <v>240</v>
      </c>
      <c r="I718" s="2" t="s">
        <v>241</v>
      </c>
      <c r="J718" s="2" t="s">
        <v>1004</v>
      </c>
      <c r="K718" s="2" t="s">
        <v>1005</v>
      </c>
      <c r="L718" s="4" t="s">
        <v>591</v>
      </c>
      <c r="M718" s="2" t="s">
        <v>592</v>
      </c>
      <c r="N718" s="4" t="s">
        <v>509</v>
      </c>
      <c r="O718" s="2" t="s">
        <v>510</v>
      </c>
      <c r="P718" s="5">
        <v>199</v>
      </c>
      <c r="Q718" s="5" t="s">
        <v>19</v>
      </c>
      <c r="R718" s="6">
        <v>693707.5</v>
      </c>
      <c r="S718" s="6">
        <v>6872855</v>
      </c>
      <c r="T718" s="8" t="s">
        <v>1104</v>
      </c>
      <c r="U718" s="8" t="s">
        <v>1105</v>
      </c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</row>
    <row r="719" spans="1:158" s="7" customFormat="1" x14ac:dyDescent="0.25">
      <c r="A719" s="2" t="s">
        <v>21</v>
      </c>
      <c r="B719" s="2" t="s">
        <v>22</v>
      </c>
      <c r="C719" s="3" t="str">
        <f t="shared" si="38"/>
        <v>077</v>
      </c>
      <c r="D719" s="2" t="s">
        <v>1102</v>
      </c>
      <c r="E719" s="2" t="s">
        <v>1103</v>
      </c>
      <c r="F719" s="2" t="s">
        <v>738</v>
      </c>
      <c r="G719" s="3" t="str">
        <f t="shared" si="37"/>
        <v>4</v>
      </c>
      <c r="H719" s="2" t="s">
        <v>240</v>
      </c>
      <c r="I719" s="2" t="s">
        <v>241</v>
      </c>
      <c r="J719" s="2" t="s">
        <v>1162</v>
      </c>
      <c r="K719" s="2" t="s">
        <v>1163</v>
      </c>
      <c r="L719" s="4" t="s">
        <v>591</v>
      </c>
      <c r="M719" s="2" t="s">
        <v>592</v>
      </c>
      <c r="N719" s="4" t="s">
        <v>509</v>
      </c>
      <c r="O719" s="2" t="s">
        <v>510</v>
      </c>
      <c r="P719" s="5">
        <v>73</v>
      </c>
      <c r="Q719" s="5" t="s">
        <v>19</v>
      </c>
      <c r="R719" s="6">
        <v>693707.5</v>
      </c>
      <c r="S719" s="6">
        <v>6872855</v>
      </c>
      <c r="T719" s="7" t="s">
        <v>1104</v>
      </c>
      <c r="U719" s="7" t="s">
        <v>1105</v>
      </c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</row>
    <row r="720" spans="1:158" s="7" customFormat="1" x14ac:dyDescent="0.25">
      <c r="A720" s="2" t="s">
        <v>21</v>
      </c>
      <c r="B720" s="2" t="s">
        <v>22</v>
      </c>
      <c r="C720" s="3" t="str">
        <f t="shared" si="38"/>
        <v>077</v>
      </c>
      <c r="D720" s="2" t="s">
        <v>1102</v>
      </c>
      <c r="E720" s="2" t="s">
        <v>1103</v>
      </c>
      <c r="F720" s="2" t="s">
        <v>738</v>
      </c>
      <c r="G720" s="3" t="str">
        <f t="shared" si="37"/>
        <v>4</v>
      </c>
      <c r="H720" s="2" t="s">
        <v>240</v>
      </c>
      <c r="I720" s="2" t="s">
        <v>241</v>
      </c>
      <c r="J720" s="2" t="s">
        <v>1185</v>
      </c>
      <c r="K720" s="2" t="s">
        <v>1186</v>
      </c>
      <c r="L720" s="4" t="s">
        <v>591</v>
      </c>
      <c r="M720" s="2" t="s">
        <v>592</v>
      </c>
      <c r="N720" s="4" t="s">
        <v>509</v>
      </c>
      <c r="O720" s="2" t="s">
        <v>510</v>
      </c>
      <c r="P720" s="5">
        <v>45</v>
      </c>
      <c r="Q720" s="5" t="s">
        <v>19</v>
      </c>
      <c r="R720" s="6">
        <v>693707.5</v>
      </c>
      <c r="S720" s="6">
        <v>6872855</v>
      </c>
      <c r="T720" s="7" t="s">
        <v>1104</v>
      </c>
      <c r="U720" s="7" t="s">
        <v>1105</v>
      </c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</row>
    <row r="721" spans="1:158" s="7" customFormat="1" x14ac:dyDescent="0.25">
      <c r="A721" s="2" t="s">
        <v>21</v>
      </c>
      <c r="B721" s="2" t="s">
        <v>50</v>
      </c>
      <c r="C721" s="3" t="str">
        <f t="shared" si="38"/>
        <v>077</v>
      </c>
      <c r="D721" s="2" t="s">
        <v>835</v>
      </c>
      <c r="E721" s="2" t="s">
        <v>836</v>
      </c>
      <c r="F721" s="2" t="s">
        <v>837</v>
      </c>
      <c r="G721" s="3" t="str">
        <f t="shared" si="37"/>
        <v>3</v>
      </c>
      <c r="H721" s="2" t="s">
        <v>118</v>
      </c>
      <c r="I721" s="2" t="s">
        <v>119</v>
      </c>
      <c r="J721" s="2" t="s">
        <v>818</v>
      </c>
      <c r="K721" s="2" t="s">
        <v>819</v>
      </c>
      <c r="L721" s="4" t="s">
        <v>591</v>
      </c>
      <c r="M721" s="2" t="s">
        <v>592</v>
      </c>
      <c r="N721" s="4" t="s">
        <v>509</v>
      </c>
      <c r="O721" s="2" t="s">
        <v>510</v>
      </c>
      <c r="P721" s="5">
        <v>62</v>
      </c>
      <c r="Q721" s="5" t="s">
        <v>19</v>
      </c>
      <c r="R721" s="6">
        <v>671783.3</v>
      </c>
      <c r="S721" s="6">
        <v>6860332.2000000002</v>
      </c>
      <c r="T721" s="7" t="s">
        <v>838</v>
      </c>
      <c r="U721" s="7" t="s">
        <v>839</v>
      </c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</row>
    <row r="722" spans="1:158" s="7" customFormat="1" x14ac:dyDescent="0.25">
      <c r="A722" s="2" t="s">
        <v>21</v>
      </c>
      <c r="B722" s="2" t="s">
        <v>50</v>
      </c>
      <c r="C722" s="3" t="str">
        <f t="shared" si="38"/>
        <v>077</v>
      </c>
      <c r="D722" s="2" t="s">
        <v>835</v>
      </c>
      <c r="E722" s="2" t="s">
        <v>836</v>
      </c>
      <c r="F722" s="2" t="s">
        <v>837</v>
      </c>
      <c r="G722" s="3" t="str">
        <f t="shared" si="37"/>
        <v>4</v>
      </c>
      <c r="H722" s="2" t="s">
        <v>240</v>
      </c>
      <c r="I722" s="2" t="s">
        <v>241</v>
      </c>
      <c r="J722" s="2" t="s">
        <v>1004</v>
      </c>
      <c r="K722" s="2" t="s">
        <v>1005</v>
      </c>
      <c r="L722" s="4" t="s">
        <v>591</v>
      </c>
      <c r="M722" s="2" t="s">
        <v>592</v>
      </c>
      <c r="N722" s="4" t="s">
        <v>509</v>
      </c>
      <c r="O722" s="2" t="s">
        <v>510</v>
      </c>
      <c r="P722" s="5">
        <v>61</v>
      </c>
      <c r="Q722" s="5" t="s">
        <v>19</v>
      </c>
      <c r="R722" s="6">
        <v>671783.3</v>
      </c>
      <c r="S722" s="6">
        <v>6860332.2000000002</v>
      </c>
      <c r="T722" s="8" t="s">
        <v>838</v>
      </c>
      <c r="U722" s="8" t="s">
        <v>839</v>
      </c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</row>
    <row r="723" spans="1:158" s="7" customFormat="1" x14ac:dyDescent="0.25">
      <c r="A723" s="2" t="s">
        <v>21</v>
      </c>
      <c r="B723" s="2" t="s">
        <v>50</v>
      </c>
      <c r="C723" s="3" t="str">
        <f t="shared" si="38"/>
        <v>077</v>
      </c>
      <c r="D723" s="2" t="s">
        <v>835</v>
      </c>
      <c r="E723" s="2" t="s">
        <v>836</v>
      </c>
      <c r="F723" s="2" t="s">
        <v>837</v>
      </c>
      <c r="G723" s="3" t="str">
        <f t="shared" si="37"/>
        <v>4</v>
      </c>
      <c r="H723" s="2" t="s">
        <v>240</v>
      </c>
      <c r="I723" s="2" t="s">
        <v>241</v>
      </c>
      <c r="J723" s="2" t="s">
        <v>1162</v>
      </c>
      <c r="K723" s="2" t="s">
        <v>1163</v>
      </c>
      <c r="L723" s="4" t="s">
        <v>591</v>
      </c>
      <c r="M723" s="2" t="s">
        <v>592</v>
      </c>
      <c r="N723" s="4" t="s">
        <v>509</v>
      </c>
      <c r="O723" s="2" t="s">
        <v>510</v>
      </c>
      <c r="P723" s="5">
        <v>23</v>
      </c>
      <c r="Q723" s="5" t="s">
        <v>19</v>
      </c>
      <c r="R723" s="6">
        <v>671783.3</v>
      </c>
      <c r="S723" s="6">
        <v>6860332.2000000002</v>
      </c>
      <c r="T723" s="7" t="s">
        <v>838</v>
      </c>
      <c r="U723" s="7" t="s">
        <v>839</v>
      </c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</row>
    <row r="724" spans="1:158" s="7" customFormat="1" x14ac:dyDescent="0.25">
      <c r="A724" s="2" t="s">
        <v>21</v>
      </c>
      <c r="B724" s="2" t="s">
        <v>22</v>
      </c>
      <c r="C724" s="3" t="str">
        <f t="shared" si="38"/>
        <v>077</v>
      </c>
      <c r="D724" s="2" t="s">
        <v>256</v>
      </c>
      <c r="E724" s="2" t="s">
        <v>257</v>
      </c>
      <c r="F724" s="2" t="s">
        <v>258</v>
      </c>
      <c r="G724" s="3" t="str">
        <f t="shared" si="37"/>
        <v>4</v>
      </c>
      <c r="H724" s="2" t="s">
        <v>240</v>
      </c>
      <c r="I724" s="2" t="s">
        <v>241</v>
      </c>
      <c r="J724" s="2" t="s">
        <v>1004</v>
      </c>
      <c r="K724" s="2" t="s">
        <v>1005</v>
      </c>
      <c r="L724" s="4" t="s">
        <v>591</v>
      </c>
      <c r="M724" s="2" t="s">
        <v>592</v>
      </c>
      <c r="N724" s="4" t="s">
        <v>509</v>
      </c>
      <c r="O724" s="2" t="s">
        <v>510</v>
      </c>
      <c r="P724" s="5">
        <v>117</v>
      </c>
      <c r="Q724" s="5" t="s">
        <v>19</v>
      </c>
      <c r="R724" s="6">
        <v>676337.5</v>
      </c>
      <c r="S724" s="6">
        <v>6870937.2000000002</v>
      </c>
      <c r="T724" s="8" t="s">
        <v>259</v>
      </c>
      <c r="U724" s="8" t="s">
        <v>260</v>
      </c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</row>
    <row r="725" spans="1:158" s="7" customFormat="1" x14ac:dyDescent="0.25">
      <c r="A725" s="2" t="s">
        <v>21</v>
      </c>
      <c r="B725" s="2" t="s">
        <v>22</v>
      </c>
      <c r="C725" s="3" t="str">
        <f t="shared" si="38"/>
        <v>077</v>
      </c>
      <c r="D725" s="2" t="s">
        <v>256</v>
      </c>
      <c r="E725" s="2" t="s">
        <v>257</v>
      </c>
      <c r="F725" s="2" t="s">
        <v>258</v>
      </c>
      <c r="G725" s="3" t="str">
        <f t="shared" si="37"/>
        <v>4</v>
      </c>
      <c r="H725" s="2" t="s">
        <v>240</v>
      </c>
      <c r="I725" s="2" t="s">
        <v>241</v>
      </c>
      <c r="J725" s="2" t="s">
        <v>1162</v>
      </c>
      <c r="K725" s="2" t="s">
        <v>1163</v>
      </c>
      <c r="L725" s="4" t="s">
        <v>591</v>
      </c>
      <c r="M725" s="2" t="s">
        <v>592</v>
      </c>
      <c r="N725" s="4" t="s">
        <v>509</v>
      </c>
      <c r="O725" s="2" t="s">
        <v>510</v>
      </c>
      <c r="P725" s="5">
        <v>45</v>
      </c>
      <c r="Q725" s="5" t="s">
        <v>19</v>
      </c>
      <c r="R725" s="6">
        <v>676337.5</v>
      </c>
      <c r="S725" s="6">
        <v>6870937.2000000002</v>
      </c>
      <c r="T725" s="7" t="s">
        <v>259</v>
      </c>
      <c r="U725" s="7" t="s">
        <v>260</v>
      </c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</row>
    <row r="726" spans="1:158" s="7" customFormat="1" x14ac:dyDescent="0.25">
      <c r="A726" s="2" t="s">
        <v>21</v>
      </c>
      <c r="B726" s="2" t="s">
        <v>22</v>
      </c>
      <c r="C726" s="3" t="str">
        <f t="shared" si="38"/>
        <v>077</v>
      </c>
      <c r="D726" s="2" t="s">
        <v>256</v>
      </c>
      <c r="E726" s="2" t="s">
        <v>257</v>
      </c>
      <c r="F726" s="2" t="s">
        <v>258</v>
      </c>
      <c r="G726" s="3" t="str">
        <f t="shared" si="37"/>
        <v>4</v>
      </c>
      <c r="H726" s="2" t="s">
        <v>240</v>
      </c>
      <c r="I726" s="2" t="s">
        <v>241</v>
      </c>
      <c r="J726" s="2" t="s">
        <v>1185</v>
      </c>
      <c r="K726" s="2" t="s">
        <v>1186</v>
      </c>
      <c r="L726" s="4" t="s">
        <v>591</v>
      </c>
      <c r="M726" s="2" t="s">
        <v>592</v>
      </c>
      <c r="N726" s="4" t="s">
        <v>509</v>
      </c>
      <c r="O726" s="2" t="s">
        <v>510</v>
      </c>
      <c r="P726" s="5">
        <v>42</v>
      </c>
      <c r="Q726" s="5" t="s">
        <v>19</v>
      </c>
      <c r="R726" s="6">
        <v>676337.5</v>
      </c>
      <c r="S726" s="6">
        <v>6870937.2000000002</v>
      </c>
      <c r="T726" s="7" t="s">
        <v>259</v>
      </c>
      <c r="U726" s="7" t="s">
        <v>260</v>
      </c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</row>
    <row r="727" spans="1:158" s="7" customFormat="1" x14ac:dyDescent="0.25">
      <c r="A727" s="2" t="s">
        <v>21</v>
      </c>
      <c r="B727" s="2" t="s">
        <v>22</v>
      </c>
      <c r="C727" s="3" t="str">
        <f t="shared" si="38"/>
        <v>077</v>
      </c>
      <c r="D727" s="2" t="s">
        <v>256</v>
      </c>
      <c r="E727" s="2" t="s">
        <v>257</v>
      </c>
      <c r="F727" s="2" t="s">
        <v>258</v>
      </c>
      <c r="G727" s="3" t="str">
        <f t="shared" si="37"/>
        <v>5</v>
      </c>
      <c r="H727" s="2" t="s">
        <v>390</v>
      </c>
      <c r="I727" s="2" t="s">
        <v>391</v>
      </c>
      <c r="J727" s="2" t="s">
        <v>1286</v>
      </c>
      <c r="K727" s="2" t="s">
        <v>1287</v>
      </c>
      <c r="L727" s="4" t="s">
        <v>591</v>
      </c>
      <c r="M727" s="2" t="s">
        <v>592</v>
      </c>
      <c r="N727" s="4" t="s">
        <v>509</v>
      </c>
      <c r="O727" s="2" t="s">
        <v>510</v>
      </c>
      <c r="P727" s="5">
        <v>20</v>
      </c>
      <c r="Q727" s="5" t="s">
        <v>19</v>
      </c>
      <c r="R727" s="6">
        <v>676337.5</v>
      </c>
      <c r="S727" s="6">
        <v>6870937.2000000002</v>
      </c>
      <c r="T727" s="7" t="s">
        <v>259</v>
      </c>
      <c r="U727" s="7" t="s">
        <v>260</v>
      </c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</row>
    <row r="728" spans="1:158" s="7" customFormat="1" x14ac:dyDescent="0.25">
      <c r="A728" s="2" t="s">
        <v>21</v>
      </c>
      <c r="B728" s="2" t="s">
        <v>50</v>
      </c>
      <c r="C728" s="3" t="str">
        <f t="shared" si="38"/>
        <v>077</v>
      </c>
      <c r="D728" s="2" t="s">
        <v>840</v>
      </c>
      <c r="E728" s="2" t="s">
        <v>841</v>
      </c>
      <c r="F728" s="2" t="s">
        <v>842</v>
      </c>
      <c r="G728" s="3" t="str">
        <f t="shared" si="37"/>
        <v>3</v>
      </c>
      <c r="H728" s="2" t="s">
        <v>118</v>
      </c>
      <c r="I728" s="2" t="s">
        <v>119</v>
      </c>
      <c r="J728" s="2" t="s">
        <v>818</v>
      </c>
      <c r="K728" s="2" t="s">
        <v>819</v>
      </c>
      <c r="L728" s="4" t="s">
        <v>591</v>
      </c>
      <c r="M728" s="2" t="s">
        <v>592</v>
      </c>
      <c r="N728" s="4" t="s">
        <v>509</v>
      </c>
      <c r="O728" s="2" t="s">
        <v>510</v>
      </c>
      <c r="P728" s="5">
        <v>41</v>
      </c>
      <c r="Q728" s="5" t="s">
        <v>19</v>
      </c>
      <c r="R728" s="6">
        <v>674330.4</v>
      </c>
      <c r="S728" s="6">
        <v>6874711.9000000004</v>
      </c>
      <c r="T728" s="7" t="s">
        <v>843</v>
      </c>
      <c r="U728" s="7" t="s">
        <v>844</v>
      </c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</row>
    <row r="729" spans="1:158" s="7" customFormat="1" x14ac:dyDescent="0.25">
      <c r="A729" s="2" t="s">
        <v>21</v>
      </c>
      <c r="B729" s="2" t="s">
        <v>144</v>
      </c>
      <c r="C729" s="3" t="str">
        <f t="shared" si="38"/>
        <v>077</v>
      </c>
      <c r="D729" s="2" t="s">
        <v>731</v>
      </c>
      <c r="E729" s="2" t="s">
        <v>732</v>
      </c>
      <c r="F729" s="2" t="s">
        <v>733</v>
      </c>
      <c r="G729" s="3" t="str">
        <f t="shared" si="37"/>
        <v>3</v>
      </c>
      <c r="H729" s="2" t="s">
        <v>118</v>
      </c>
      <c r="I729" s="2" t="s">
        <v>119</v>
      </c>
      <c r="J729" s="2" t="s">
        <v>663</v>
      </c>
      <c r="K729" s="2" t="s">
        <v>664</v>
      </c>
      <c r="L729" s="4" t="s">
        <v>591</v>
      </c>
      <c r="M729" s="2" t="s">
        <v>592</v>
      </c>
      <c r="N729" s="4" t="s">
        <v>509</v>
      </c>
      <c r="O729" s="2" t="s">
        <v>510</v>
      </c>
      <c r="P729" s="5">
        <v>64</v>
      </c>
      <c r="Q729" s="5" t="s">
        <v>19</v>
      </c>
      <c r="R729" s="6">
        <v>674870.2</v>
      </c>
      <c r="S729" s="6">
        <v>6859612.9000000004</v>
      </c>
      <c r="T729" s="7" t="s">
        <v>734</v>
      </c>
      <c r="U729" s="7" t="s">
        <v>735</v>
      </c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</row>
    <row r="730" spans="1:158" s="7" customFormat="1" x14ac:dyDescent="0.25">
      <c r="A730" s="2" t="s">
        <v>21</v>
      </c>
      <c r="B730" s="2" t="s">
        <v>144</v>
      </c>
      <c r="C730" s="3" t="str">
        <f t="shared" si="38"/>
        <v>077</v>
      </c>
      <c r="D730" s="2" t="s">
        <v>845</v>
      </c>
      <c r="E730" s="2" t="s">
        <v>846</v>
      </c>
      <c r="F730" s="2" t="s">
        <v>847</v>
      </c>
      <c r="G730" s="3" t="str">
        <f t="shared" si="37"/>
        <v>3</v>
      </c>
      <c r="H730" s="2" t="s">
        <v>118</v>
      </c>
      <c r="I730" s="2" t="s">
        <v>119</v>
      </c>
      <c r="J730" s="2" t="s">
        <v>818</v>
      </c>
      <c r="K730" s="2" t="s">
        <v>819</v>
      </c>
      <c r="L730" s="4" t="s">
        <v>591</v>
      </c>
      <c r="M730" s="2" t="s">
        <v>592</v>
      </c>
      <c r="N730" s="4" t="s">
        <v>509</v>
      </c>
      <c r="O730" s="2" t="s">
        <v>510</v>
      </c>
      <c r="P730" s="5">
        <v>43</v>
      </c>
      <c r="Q730" s="5" t="s">
        <v>19</v>
      </c>
      <c r="R730" s="6">
        <v>667523.1</v>
      </c>
      <c r="S730" s="6">
        <v>6839760.4000000004</v>
      </c>
      <c r="T730" s="7" t="s">
        <v>848</v>
      </c>
      <c r="U730" s="7" t="s">
        <v>849</v>
      </c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</row>
    <row r="731" spans="1:158" s="8" customFormat="1" x14ac:dyDescent="0.25">
      <c r="A731" s="2" t="s">
        <v>62</v>
      </c>
      <c r="B731" s="2" t="s">
        <v>50</v>
      </c>
      <c r="C731" s="3" t="str">
        <f t="shared" si="38"/>
        <v>077</v>
      </c>
      <c r="D731" s="2" t="s">
        <v>736</v>
      </c>
      <c r="E731" s="2" t="s">
        <v>737</v>
      </c>
      <c r="F731" s="2" t="s">
        <v>738</v>
      </c>
      <c r="G731" s="3" t="str">
        <f t="shared" si="37"/>
        <v>3</v>
      </c>
      <c r="H731" s="2" t="s">
        <v>118</v>
      </c>
      <c r="I731" s="2" t="s">
        <v>119</v>
      </c>
      <c r="J731" s="2" t="s">
        <v>663</v>
      </c>
      <c r="K731" s="2" t="s">
        <v>664</v>
      </c>
      <c r="L731" s="4" t="s">
        <v>591</v>
      </c>
      <c r="M731" s="2" t="s">
        <v>592</v>
      </c>
      <c r="N731" s="4" t="s">
        <v>509</v>
      </c>
      <c r="O731" s="2" t="s">
        <v>510</v>
      </c>
      <c r="P731" s="5">
        <v>49</v>
      </c>
      <c r="Q731" s="5" t="s">
        <v>19</v>
      </c>
      <c r="R731" s="6">
        <v>691194.5</v>
      </c>
      <c r="S731" s="6">
        <v>6873744</v>
      </c>
      <c r="T731" s="7" t="s">
        <v>739</v>
      </c>
      <c r="U731" s="7" t="s">
        <v>740</v>
      </c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  <c r="DG731" s="19"/>
      <c r="DH731" s="19"/>
      <c r="DI731" s="19"/>
      <c r="DJ731" s="19"/>
      <c r="DK731" s="19"/>
      <c r="DL731" s="19"/>
      <c r="DM731" s="19"/>
      <c r="DN731" s="19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  <c r="FA731" s="19"/>
      <c r="FB731" s="19"/>
    </row>
    <row r="732" spans="1:158" s="8" customFormat="1" x14ac:dyDescent="0.25">
      <c r="A732" s="2" t="s">
        <v>62</v>
      </c>
      <c r="B732" s="2" t="s">
        <v>50</v>
      </c>
      <c r="C732" s="3" t="str">
        <f t="shared" si="38"/>
        <v>077</v>
      </c>
      <c r="D732" s="2" t="s">
        <v>736</v>
      </c>
      <c r="E732" s="2" t="s">
        <v>737</v>
      </c>
      <c r="F732" s="2" t="s">
        <v>738</v>
      </c>
      <c r="G732" s="3" t="str">
        <f t="shared" si="37"/>
        <v>3</v>
      </c>
      <c r="H732" s="2" t="s">
        <v>118</v>
      </c>
      <c r="I732" s="2" t="s">
        <v>119</v>
      </c>
      <c r="J732" s="2" t="s">
        <v>818</v>
      </c>
      <c r="K732" s="2" t="s">
        <v>819</v>
      </c>
      <c r="L732" s="4" t="s">
        <v>591</v>
      </c>
      <c r="M732" s="2" t="s">
        <v>592</v>
      </c>
      <c r="N732" s="4" t="s">
        <v>509</v>
      </c>
      <c r="O732" s="2" t="s">
        <v>510</v>
      </c>
      <c r="P732" s="5">
        <v>29</v>
      </c>
      <c r="Q732" s="5" t="s">
        <v>19</v>
      </c>
      <c r="R732" s="6">
        <v>691194.5</v>
      </c>
      <c r="S732" s="6">
        <v>6873744</v>
      </c>
      <c r="T732" s="7" t="s">
        <v>739</v>
      </c>
      <c r="U732" s="7" t="s">
        <v>740</v>
      </c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</row>
    <row r="733" spans="1:158" s="8" customFormat="1" x14ac:dyDescent="0.25">
      <c r="A733" s="2" t="s">
        <v>62</v>
      </c>
      <c r="B733" s="2" t="s">
        <v>50</v>
      </c>
      <c r="C733" s="3" t="str">
        <f t="shared" si="38"/>
        <v>077</v>
      </c>
      <c r="D733" s="2" t="s">
        <v>736</v>
      </c>
      <c r="E733" s="2" t="s">
        <v>737</v>
      </c>
      <c r="F733" s="2" t="s">
        <v>738</v>
      </c>
      <c r="G733" s="3" t="str">
        <f t="shared" si="37"/>
        <v>4</v>
      </c>
      <c r="H733" s="2" t="s">
        <v>240</v>
      </c>
      <c r="I733" s="2" t="s">
        <v>241</v>
      </c>
      <c r="J733" s="2" t="s">
        <v>1004</v>
      </c>
      <c r="K733" s="2" t="s">
        <v>1005</v>
      </c>
      <c r="L733" s="4" t="s">
        <v>591</v>
      </c>
      <c r="M733" s="2" t="s">
        <v>592</v>
      </c>
      <c r="N733" s="4" t="s">
        <v>509</v>
      </c>
      <c r="O733" s="2" t="s">
        <v>510</v>
      </c>
      <c r="P733" s="5">
        <v>17</v>
      </c>
      <c r="Q733" s="5" t="s">
        <v>19</v>
      </c>
      <c r="R733" s="6">
        <v>691194.5</v>
      </c>
      <c r="S733" s="6">
        <v>6873744</v>
      </c>
      <c r="T733" s="7" t="s">
        <v>739</v>
      </c>
      <c r="U733" s="7" t="s">
        <v>740</v>
      </c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  <c r="FA733" s="19"/>
      <c r="FB733" s="19"/>
    </row>
    <row r="734" spans="1:158" s="8" customFormat="1" x14ac:dyDescent="0.25">
      <c r="A734" s="2" t="s">
        <v>62</v>
      </c>
      <c r="B734" s="2" t="s">
        <v>50</v>
      </c>
      <c r="C734" s="3" t="str">
        <f t="shared" si="38"/>
        <v>077</v>
      </c>
      <c r="D734" s="2" t="s">
        <v>736</v>
      </c>
      <c r="E734" s="2" t="s">
        <v>737</v>
      </c>
      <c r="F734" s="2" t="s">
        <v>738</v>
      </c>
      <c r="G734" s="3" t="str">
        <f t="shared" si="37"/>
        <v>4</v>
      </c>
      <c r="H734" s="2" t="s">
        <v>240</v>
      </c>
      <c r="I734" s="2" t="s">
        <v>241</v>
      </c>
      <c r="J734" s="2" t="s">
        <v>1162</v>
      </c>
      <c r="K734" s="2" t="s">
        <v>1163</v>
      </c>
      <c r="L734" s="4" t="s">
        <v>591</v>
      </c>
      <c r="M734" s="2" t="s">
        <v>592</v>
      </c>
      <c r="N734" s="4" t="s">
        <v>509</v>
      </c>
      <c r="O734" s="2" t="s">
        <v>510</v>
      </c>
      <c r="P734" s="5">
        <v>45</v>
      </c>
      <c r="Q734" s="5" t="s">
        <v>19</v>
      </c>
      <c r="R734" s="6">
        <v>691194.5</v>
      </c>
      <c r="S734" s="6">
        <v>6873744</v>
      </c>
      <c r="T734" s="7" t="s">
        <v>739</v>
      </c>
      <c r="U734" s="7" t="s">
        <v>740</v>
      </c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  <c r="FA734" s="19"/>
      <c r="FB734" s="19"/>
    </row>
    <row r="735" spans="1:158" s="7" customFormat="1" x14ac:dyDescent="0.25">
      <c r="A735" s="2" t="s">
        <v>21</v>
      </c>
      <c r="B735" s="2" t="s">
        <v>22</v>
      </c>
      <c r="C735" s="3" t="str">
        <f t="shared" si="38"/>
        <v>077</v>
      </c>
      <c r="D735" s="2" t="s">
        <v>1106</v>
      </c>
      <c r="E735" s="2" t="s">
        <v>1107</v>
      </c>
      <c r="F735" s="2" t="s">
        <v>1108</v>
      </c>
      <c r="G735" s="3" t="str">
        <f t="shared" si="37"/>
        <v>4</v>
      </c>
      <c r="H735" s="2" t="s">
        <v>240</v>
      </c>
      <c r="I735" s="2" t="s">
        <v>241</v>
      </c>
      <c r="J735" s="2" t="s">
        <v>1004</v>
      </c>
      <c r="K735" s="2" t="s">
        <v>1005</v>
      </c>
      <c r="L735" s="4" t="s">
        <v>591</v>
      </c>
      <c r="M735" s="2" t="s">
        <v>592</v>
      </c>
      <c r="N735" s="4" t="s">
        <v>509</v>
      </c>
      <c r="O735" s="2" t="s">
        <v>510</v>
      </c>
      <c r="P735" s="5">
        <v>162</v>
      </c>
      <c r="Q735" s="5" t="s">
        <v>19</v>
      </c>
      <c r="R735" s="6">
        <v>677357</v>
      </c>
      <c r="S735" s="6">
        <v>6851140.5</v>
      </c>
      <c r="T735" s="7" t="s">
        <v>1109</v>
      </c>
      <c r="U735" s="7" t="s">
        <v>1110</v>
      </c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</row>
    <row r="736" spans="1:158" s="7" customFormat="1" x14ac:dyDescent="0.25">
      <c r="A736" s="2" t="s">
        <v>21</v>
      </c>
      <c r="B736" s="2" t="s">
        <v>22</v>
      </c>
      <c r="C736" s="3" t="str">
        <f t="shared" si="38"/>
        <v>077</v>
      </c>
      <c r="D736" s="2" t="s">
        <v>1106</v>
      </c>
      <c r="E736" s="2" t="s">
        <v>1107</v>
      </c>
      <c r="F736" s="2" t="s">
        <v>1108</v>
      </c>
      <c r="G736" s="3" t="str">
        <f t="shared" ref="G736:G799" si="39">+LEFT(J736,1)</f>
        <v>4</v>
      </c>
      <c r="H736" s="2" t="s">
        <v>240</v>
      </c>
      <c r="I736" s="2" t="s">
        <v>241</v>
      </c>
      <c r="J736" s="2" t="s">
        <v>1162</v>
      </c>
      <c r="K736" s="2" t="s">
        <v>1163</v>
      </c>
      <c r="L736" s="4" t="s">
        <v>591</v>
      </c>
      <c r="M736" s="2" t="s">
        <v>592</v>
      </c>
      <c r="N736" s="4" t="s">
        <v>509</v>
      </c>
      <c r="O736" s="2" t="s">
        <v>510</v>
      </c>
      <c r="P736" s="5">
        <v>26</v>
      </c>
      <c r="Q736" s="5" t="s">
        <v>19</v>
      </c>
      <c r="R736" s="6">
        <v>677357</v>
      </c>
      <c r="S736" s="6">
        <v>6851140.5</v>
      </c>
      <c r="T736" s="7" t="s">
        <v>1109</v>
      </c>
      <c r="U736" s="7" t="s">
        <v>1110</v>
      </c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</row>
    <row r="737" spans="1:158" s="7" customFormat="1" x14ac:dyDescent="0.25">
      <c r="A737" s="2" t="s">
        <v>21</v>
      </c>
      <c r="B737" s="2" t="s">
        <v>22</v>
      </c>
      <c r="C737" s="3" t="str">
        <f t="shared" si="38"/>
        <v>077</v>
      </c>
      <c r="D737" s="2" t="s">
        <v>1106</v>
      </c>
      <c r="E737" s="2" t="s">
        <v>1107</v>
      </c>
      <c r="F737" s="2" t="s">
        <v>1108</v>
      </c>
      <c r="G737" s="3" t="str">
        <f t="shared" si="39"/>
        <v>4</v>
      </c>
      <c r="H737" s="2" t="s">
        <v>240</v>
      </c>
      <c r="I737" s="2" t="s">
        <v>241</v>
      </c>
      <c r="J737" s="2" t="s">
        <v>1185</v>
      </c>
      <c r="K737" s="2" t="s">
        <v>1186</v>
      </c>
      <c r="L737" s="4" t="s">
        <v>591</v>
      </c>
      <c r="M737" s="2" t="s">
        <v>592</v>
      </c>
      <c r="N737" s="4" t="s">
        <v>509</v>
      </c>
      <c r="O737" s="2" t="s">
        <v>510</v>
      </c>
      <c r="P737" s="5">
        <v>17</v>
      </c>
      <c r="Q737" s="5" t="s">
        <v>19</v>
      </c>
      <c r="R737" s="6">
        <v>677357</v>
      </c>
      <c r="S737" s="6">
        <v>6851140.5</v>
      </c>
      <c r="T737" s="7" t="s">
        <v>1109</v>
      </c>
      <c r="U737" s="7" t="s">
        <v>1110</v>
      </c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</row>
    <row r="738" spans="1:158" s="7" customFormat="1" x14ac:dyDescent="0.25">
      <c r="A738" s="2" t="s">
        <v>21</v>
      </c>
      <c r="B738" s="2" t="s">
        <v>22</v>
      </c>
      <c r="C738" s="3" t="str">
        <f t="shared" si="38"/>
        <v>077</v>
      </c>
      <c r="D738" s="2" t="s">
        <v>1106</v>
      </c>
      <c r="E738" s="2" t="s">
        <v>1107</v>
      </c>
      <c r="F738" s="2" t="s">
        <v>1108</v>
      </c>
      <c r="G738" s="3" t="str">
        <f t="shared" si="39"/>
        <v>5</v>
      </c>
      <c r="H738" s="2" t="s">
        <v>390</v>
      </c>
      <c r="I738" s="2" t="s">
        <v>391</v>
      </c>
      <c r="J738" s="2" t="s">
        <v>1299</v>
      </c>
      <c r="K738" s="2" t="s">
        <v>1300</v>
      </c>
      <c r="L738" s="4" t="s">
        <v>591</v>
      </c>
      <c r="M738" s="2" t="s">
        <v>592</v>
      </c>
      <c r="N738" s="4" t="s">
        <v>509</v>
      </c>
      <c r="O738" s="2" t="s">
        <v>510</v>
      </c>
      <c r="P738" s="5">
        <v>45</v>
      </c>
      <c r="Q738" s="5" t="s">
        <v>19</v>
      </c>
      <c r="R738" s="6">
        <v>677357</v>
      </c>
      <c r="S738" s="6">
        <v>6851140.5</v>
      </c>
      <c r="T738" s="7" t="s">
        <v>1109</v>
      </c>
      <c r="U738" s="7" t="s">
        <v>1110</v>
      </c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</row>
    <row r="739" spans="1:158" s="7" customFormat="1" x14ac:dyDescent="0.25">
      <c r="A739" s="2" t="s">
        <v>21</v>
      </c>
      <c r="B739" s="2" t="s">
        <v>144</v>
      </c>
      <c r="C739" s="3" t="str">
        <f t="shared" si="38"/>
        <v>077</v>
      </c>
      <c r="D739" s="2" t="s">
        <v>741</v>
      </c>
      <c r="E739" s="2" t="s">
        <v>742</v>
      </c>
      <c r="F739" s="2" t="s">
        <v>738</v>
      </c>
      <c r="G739" s="3" t="str">
        <f t="shared" si="39"/>
        <v>3</v>
      </c>
      <c r="H739" s="2" t="s">
        <v>118</v>
      </c>
      <c r="I739" s="2" t="s">
        <v>119</v>
      </c>
      <c r="J739" s="2" t="s">
        <v>663</v>
      </c>
      <c r="K739" s="2" t="s">
        <v>664</v>
      </c>
      <c r="L739" s="4" t="s">
        <v>591</v>
      </c>
      <c r="M739" s="2" t="s">
        <v>592</v>
      </c>
      <c r="N739" s="4" t="s">
        <v>509</v>
      </c>
      <c r="O739" s="2" t="s">
        <v>510</v>
      </c>
      <c r="P739" s="5">
        <v>63</v>
      </c>
      <c r="Q739" s="5" t="s">
        <v>19</v>
      </c>
      <c r="R739" s="6">
        <v>692294.8</v>
      </c>
      <c r="S739" s="6">
        <v>6872744.5</v>
      </c>
      <c r="T739" s="7" t="s">
        <v>743</v>
      </c>
      <c r="U739" s="7" t="s">
        <v>744</v>
      </c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</row>
    <row r="740" spans="1:158" s="7" customFormat="1" x14ac:dyDescent="0.25">
      <c r="A740" s="2" t="s">
        <v>21</v>
      </c>
      <c r="B740" s="2" t="s">
        <v>144</v>
      </c>
      <c r="C740" s="3" t="str">
        <f t="shared" si="38"/>
        <v>077</v>
      </c>
      <c r="D740" s="2" t="s">
        <v>741</v>
      </c>
      <c r="E740" s="2" t="s">
        <v>742</v>
      </c>
      <c r="F740" s="2" t="s">
        <v>738</v>
      </c>
      <c r="G740" s="3" t="str">
        <f t="shared" si="39"/>
        <v>3</v>
      </c>
      <c r="H740" s="2" t="s">
        <v>118</v>
      </c>
      <c r="I740" s="2" t="s">
        <v>119</v>
      </c>
      <c r="J740" s="2" t="s">
        <v>818</v>
      </c>
      <c r="K740" s="2" t="s">
        <v>819</v>
      </c>
      <c r="L740" s="4" t="s">
        <v>591</v>
      </c>
      <c r="M740" s="2" t="s">
        <v>592</v>
      </c>
      <c r="N740" s="4" t="s">
        <v>509</v>
      </c>
      <c r="O740" s="2" t="s">
        <v>510</v>
      </c>
      <c r="P740" s="5">
        <v>59</v>
      </c>
      <c r="Q740" s="5" t="s">
        <v>19</v>
      </c>
      <c r="R740" s="6">
        <v>692294.8</v>
      </c>
      <c r="S740" s="6">
        <v>6872744.5</v>
      </c>
      <c r="T740" s="7" t="s">
        <v>743</v>
      </c>
      <c r="U740" s="7" t="s">
        <v>744</v>
      </c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</row>
    <row r="741" spans="1:158" s="7" customFormat="1" x14ac:dyDescent="0.25">
      <c r="A741" s="2" t="s">
        <v>21</v>
      </c>
      <c r="B741" s="2" t="s">
        <v>50</v>
      </c>
      <c r="C741" s="3" t="str">
        <f t="shared" si="38"/>
        <v>077</v>
      </c>
      <c r="D741" s="2" t="s">
        <v>745</v>
      </c>
      <c r="E741" s="2" t="s">
        <v>746</v>
      </c>
      <c r="F741" s="2" t="s">
        <v>747</v>
      </c>
      <c r="G741" s="3" t="str">
        <f t="shared" si="39"/>
        <v>3</v>
      </c>
      <c r="H741" s="2" t="s">
        <v>118</v>
      </c>
      <c r="I741" s="2" t="s">
        <v>119</v>
      </c>
      <c r="J741" s="2" t="s">
        <v>663</v>
      </c>
      <c r="K741" s="2" t="s">
        <v>664</v>
      </c>
      <c r="L741" s="4" t="s">
        <v>591</v>
      </c>
      <c r="M741" s="2" t="s">
        <v>592</v>
      </c>
      <c r="N741" s="4" t="s">
        <v>509</v>
      </c>
      <c r="O741" s="2" t="s">
        <v>510</v>
      </c>
      <c r="P741" s="5">
        <v>63</v>
      </c>
      <c r="Q741" s="5" t="s">
        <v>19</v>
      </c>
      <c r="R741" s="6">
        <v>670217.30000000005</v>
      </c>
      <c r="S741" s="6">
        <v>6844308.2999999998</v>
      </c>
      <c r="T741" s="7" t="s">
        <v>748</v>
      </c>
      <c r="U741" s="7" t="s">
        <v>749</v>
      </c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</row>
    <row r="742" spans="1:158" s="7" customFormat="1" x14ac:dyDescent="0.25">
      <c r="A742" s="2" t="s">
        <v>21</v>
      </c>
      <c r="B742" s="2" t="s">
        <v>50</v>
      </c>
      <c r="C742" s="3" t="str">
        <f t="shared" si="38"/>
        <v>077</v>
      </c>
      <c r="D742" s="2" t="s">
        <v>745</v>
      </c>
      <c r="E742" s="2" t="s">
        <v>746</v>
      </c>
      <c r="F742" s="2" t="s">
        <v>747</v>
      </c>
      <c r="G742" s="3" t="str">
        <f t="shared" si="39"/>
        <v>4</v>
      </c>
      <c r="H742" s="2" t="s">
        <v>240</v>
      </c>
      <c r="I742" s="2" t="s">
        <v>241</v>
      </c>
      <c r="J742" s="2" t="s">
        <v>1004</v>
      </c>
      <c r="K742" s="2" t="s">
        <v>1005</v>
      </c>
      <c r="L742" s="4" t="s">
        <v>591</v>
      </c>
      <c r="M742" s="2" t="s">
        <v>592</v>
      </c>
      <c r="N742" s="4" t="s">
        <v>509</v>
      </c>
      <c r="O742" s="2" t="s">
        <v>510</v>
      </c>
      <c r="P742" s="5">
        <v>128</v>
      </c>
      <c r="Q742" s="5" t="s">
        <v>19</v>
      </c>
      <c r="R742" s="6">
        <v>670217.30000000005</v>
      </c>
      <c r="S742" s="6">
        <v>6844308.2999999998</v>
      </c>
      <c r="T742" s="7" t="s">
        <v>748</v>
      </c>
      <c r="U742" s="7" t="s">
        <v>749</v>
      </c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</row>
    <row r="743" spans="1:158" s="7" customFormat="1" x14ac:dyDescent="0.25">
      <c r="A743" s="2" t="s">
        <v>21</v>
      </c>
      <c r="B743" s="2" t="s">
        <v>22</v>
      </c>
      <c r="C743" s="3" t="str">
        <f t="shared" si="38"/>
        <v>077</v>
      </c>
      <c r="D743" s="2" t="s">
        <v>539</v>
      </c>
      <c r="E743" s="2" t="s">
        <v>540</v>
      </c>
      <c r="F743" s="2" t="s">
        <v>541</v>
      </c>
      <c r="G743" s="3" t="str">
        <f t="shared" si="39"/>
        <v>4</v>
      </c>
      <c r="H743" s="2" t="s">
        <v>240</v>
      </c>
      <c r="I743" s="2" t="s">
        <v>241</v>
      </c>
      <c r="J743" s="2" t="s">
        <v>1004</v>
      </c>
      <c r="K743" s="2" t="s">
        <v>1005</v>
      </c>
      <c r="L743" s="4" t="s">
        <v>591</v>
      </c>
      <c r="M743" s="2" t="s">
        <v>592</v>
      </c>
      <c r="N743" s="4" t="s">
        <v>509</v>
      </c>
      <c r="O743" s="2" t="s">
        <v>510</v>
      </c>
      <c r="P743" s="5">
        <v>167</v>
      </c>
      <c r="Q743" s="5" t="s">
        <v>19</v>
      </c>
      <c r="R743" s="6">
        <v>668809.4</v>
      </c>
      <c r="S743" s="6">
        <v>6832821.7000000002</v>
      </c>
      <c r="T743" s="7" t="s">
        <v>542</v>
      </c>
      <c r="U743" s="7" t="s">
        <v>543</v>
      </c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</row>
    <row r="744" spans="1:158" s="8" customFormat="1" x14ac:dyDescent="0.25">
      <c r="A744" s="2" t="s">
        <v>21</v>
      </c>
      <c r="B744" s="2" t="s">
        <v>22</v>
      </c>
      <c r="C744" s="3" t="str">
        <f t="shared" si="38"/>
        <v>077</v>
      </c>
      <c r="D744" s="2" t="s">
        <v>539</v>
      </c>
      <c r="E744" s="2" t="s">
        <v>540</v>
      </c>
      <c r="F744" s="2" t="s">
        <v>541</v>
      </c>
      <c r="G744" s="3" t="str">
        <f t="shared" si="39"/>
        <v>4</v>
      </c>
      <c r="H744" s="2" t="s">
        <v>240</v>
      </c>
      <c r="I744" s="2" t="s">
        <v>241</v>
      </c>
      <c r="J744" s="2" t="s">
        <v>1162</v>
      </c>
      <c r="K744" s="2" t="s">
        <v>1163</v>
      </c>
      <c r="L744" s="4" t="s">
        <v>591</v>
      </c>
      <c r="M744" s="2" t="s">
        <v>592</v>
      </c>
      <c r="N744" s="4" t="s">
        <v>509</v>
      </c>
      <c r="O744" s="2" t="s">
        <v>510</v>
      </c>
      <c r="P744" s="5">
        <v>33</v>
      </c>
      <c r="Q744" s="5" t="s">
        <v>19</v>
      </c>
      <c r="R744" s="6">
        <v>668809.4</v>
      </c>
      <c r="S744" s="6">
        <v>6832821.7000000002</v>
      </c>
      <c r="T744" s="7" t="s">
        <v>542</v>
      </c>
      <c r="U744" s="7" t="s">
        <v>543</v>
      </c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  <c r="FA744" s="19"/>
      <c r="FB744" s="19"/>
    </row>
    <row r="745" spans="1:158" s="8" customFormat="1" x14ac:dyDescent="0.25">
      <c r="A745" s="2" t="s">
        <v>21</v>
      </c>
      <c r="B745" s="2" t="s">
        <v>22</v>
      </c>
      <c r="C745" s="3" t="str">
        <f t="shared" si="38"/>
        <v>077</v>
      </c>
      <c r="D745" s="2" t="s">
        <v>539</v>
      </c>
      <c r="E745" s="2" t="s">
        <v>540</v>
      </c>
      <c r="F745" s="2" t="s">
        <v>541</v>
      </c>
      <c r="G745" s="3" t="str">
        <f t="shared" si="39"/>
        <v>4</v>
      </c>
      <c r="H745" s="2" t="s">
        <v>240</v>
      </c>
      <c r="I745" s="2" t="s">
        <v>241</v>
      </c>
      <c r="J745" s="2" t="s">
        <v>1185</v>
      </c>
      <c r="K745" s="2" t="s">
        <v>1186</v>
      </c>
      <c r="L745" s="4" t="s">
        <v>591</v>
      </c>
      <c r="M745" s="2" t="s">
        <v>592</v>
      </c>
      <c r="N745" s="4" t="s">
        <v>509</v>
      </c>
      <c r="O745" s="2" t="s">
        <v>510</v>
      </c>
      <c r="P745" s="5">
        <v>39</v>
      </c>
      <c r="Q745" s="5" t="s">
        <v>19</v>
      </c>
      <c r="R745" s="6">
        <v>668809.4</v>
      </c>
      <c r="S745" s="6">
        <v>6832821.7000000002</v>
      </c>
      <c r="T745" s="7" t="s">
        <v>542</v>
      </c>
      <c r="U745" s="7" t="s">
        <v>543</v>
      </c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  <c r="FA745" s="19"/>
      <c r="FB745" s="19"/>
    </row>
    <row r="746" spans="1:158" s="8" customFormat="1" x14ac:dyDescent="0.25">
      <c r="A746" s="2" t="s">
        <v>21</v>
      </c>
      <c r="B746" s="2" t="s">
        <v>22</v>
      </c>
      <c r="C746" s="3" t="str">
        <f t="shared" si="38"/>
        <v>077</v>
      </c>
      <c r="D746" s="2" t="s">
        <v>539</v>
      </c>
      <c r="E746" s="2" t="s">
        <v>540</v>
      </c>
      <c r="F746" s="2" t="s">
        <v>541</v>
      </c>
      <c r="G746" s="3" t="str">
        <f t="shared" si="39"/>
        <v>5</v>
      </c>
      <c r="H746" s="2" t="s">
        <v>390</v>
      </c>
      <c r="I746" s="2" t="s">
        <v>391</v>
      </c>
      <c r="J746" s="2" t="s">
        <v>1286</v>
      </c>
      <c r="K746" s="2" t="s">
        <v>1287</v>
      </c>
      <c r="L746" s="4" t="s">
        <v>591</v>
      </c>
      <c r="M746" s="2" t="s">
        <v>592</v>
      </c>
      <c r="N746" s="4" t="s">
        <v>509</v>
      </c>
      <c r="O746" s="2" t="s">
        <v>510</v>
      </c>
      <c r="P746" s="5">
        <v>20</v>
      </c>
      <c r="Q746" s="5" t="s">
        <v>19</v>
      </c>
      <c r="R746" s="6">
        <v>668809.4</v>
      </c>
      <c r="S746" s="6">
        <v>6832821.7000000002</v>
      </c>
      <c r="T746" s="7" t="s">
        <v>542</v>
      </c>
      <c r="U746" s="7" t="s">
        <v>543</v>
      </c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  <c r="FA746" s="19"/>
      <c r="FB746" s="19"/>
    </row>
    <row r="747" spans="1:158" s="7" customFormat="1" x14ac:dyDescent="0.25">
      <c r="A747" s="2" t="s">
        <v>21</v>
      </c>
      <c r="B747" s="2" t="s">
        <v>22</v>
      </c>
      <c r="C747" s="3" t="str">
        <f t="shared" si="38"/>
        <v>077</v>
      </c>
      <c r="D747" s="2" t="s">
        <v>539</v>
      </c>
      <c r="E747" s="2" t="s">
        <v>540</v>
      </c>
      <c r="F747" s="2" t="s">
        <v>541</v>
      </c>
      <c r="G747" s="3" t="str">
        <f t="shared" si="39"/>
        <v>5</v>
      </c>
      <c r="H747" s="2" t="s">
        <v>390</v>
      </c>
      <c r="I747" s="2" t="s">
        <v>391</v>
      </c>
      <c r="J747" s="2" t="s">
        <v>1299</v>
      </c>
      <c r="K747" s="2" t="s">
        <v>1300</v>
      </c>
      <c r="L747" s="4" t="s">
        <v>591</v>
      </c>
      <c r="M747" s="2" t="s">
        <v>592</v>
      </c>
      <c r="N747" s="4" t="s">
        <v>509</v>
      </c>
      <c r="O747" s="2" t="s">
        <v>510</v>
      </c>
      <c r="P747" s="5">
        <v>13</v>
      </c>
      <c r="Q747" s="5" t="s">
        <v>19</v>
      </c>
      <c r="R747" s="6">
        <v>668809.4</v>
      </c>
      <c r="S747" s="6">
        <v>6832821.7000000002</v>
      </c>
      <c r="T747" s="7" t="s">
        <v>542</v>
      </c>
      <c r="U747" s="7" t="s">
        <v>543</v>
      </c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</row>
    <row r="748" spans="1:158" s="7" customFormat="1" x14ac:dyDescent="0.25">
      <c r="A748" s="2" t="s">
        <v>62</v>
      </c>
      <c r="B748" s="2" t="s">
        <v>50</v>
      </c>
      <c r="C748" s="3" t="str">
        <f t="shared" ref="C748:C811" si="40">+LEFT(D748,3)</f>
        <v>077</v>
      </c>
      <c r="D748" s="2" t="s">
        <v>1111</v>
      </c>
      <c r="E748" s="2" t="s">
        <v>1112</v>
      </c>
      <c r="F748" s="2" t="s">
        <v>1113</v>
      </c>
      <c r="G748" s="3" t="str">
        <f t="shared" si="39"/>
        <v>4</v>
      </c>
      <c r="H748" s="2" t="s">
        <v>240</v>
      </c>
      <c r="I748" s="2" t="s">
        <v>241</v>
      </c>
      <c r="J748" s="2" t="s">
        <v>1004</v>
      </c>
      <c r="K748" s="2" t="s">
        <v>1005</v>
      </c>
      <c r="L748" s="4" t="s">
        <v>591</v>
      </c>
      <c r="M748" s="2" t="s">
        <v>592</v>
      </c>
      <c r="N748" s="4" t="s">
        <v>509</v>
      </c>
      <c r="O748" s="2" t="s">
        <v>510</v>
      </c>
      <c r="P748" s="5">
        <v>142</v>
      </c>
      <c r="Q748" s="5" t="s">
        <v>19</v>
      </c>
      <c r="R748" s="6">
        <v>678273.2</v>
      </c>
      <c r="S748" s="6">
        <v>6860215.9000000004</v>
      </c>
      <c r="T748" s="7" t="s">
        <v>1114</v>
      </c>
      <c r="U748" s="7" t="s">
        <v>1115</v>
      </c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</row>
    <row r="749" spans="1:158" s="7" customFormat="1" x14ac:dyDescent="0.25">
      <c r="A749" s="2" t="s">
        <v>21</v>
      </c>
      <c r="B749" s="2" t="s">
        <v>50</v>
      </c>
      <c r="C749" s="3" t="str">
        <f t="shared" si="40"/>
        <v>077</v>
      </c>
      <c r="D749" s="2" t="s">
        <v>1116</v>
      </c>
      <c r="E749" s="2" t="s">
        <v>1117</v>
      </c>
      <c r="F749" s="2" t="s">
        <v>1118</v>
      </c>
      <c r="G749" s="3" t="str">
        <f t="shared" si="39"/>
        <v>4</v>
      </c>
      <c r="H749" s="2" t="s">
        <v>240</v>
      </c>
      <c r="I749" s="2" t="s">
        <v>241</v>
      </c>
      <c r="J749" s="2" t="s">
        <v>1004</v>
      </c>
      <c r="K749" s="2" t="s">
        <v>1005</v>
      </c>
      <c r="L749" s="4" t="s">
        <v>591</v>
      </c>
      <c r="M749" s="2" t="s">
        <v>592</v>
      </c>
      <c r="N749" s="4" t="s">
        <v>509</v>
      </c>
      <c r="O749" s="2" t="s">
        <v>510</v>
      </c>
      <c r="P749" s="5">
        <v>73</v>
      </c>
      <c r="Q749" s="5" t="s">
        <v>19</v>
      </c>
      <c r="R749" s="6">
        <v>700559.1</v>
      </c>
      <c r="S749" s="6">
        <v>6827883.0999999996</v>
      </c>
      <c r="T749" s="7" t="s">
        <v>1119</v>
      </c>
      <c r="U749" s="7" t="s">
        <v>1120</v>
      </c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</row>
    <row r="750" spans="1:158" s="7" customFormat="1" x14ac:dyDescent="0.25">
      <c r="A750" s="2" t="s">
        <v>21</v>
      </c>
      <c r="B750" s="2" t="s">
        <v>50</v>
      </c>
      <c r="C750" s="3" t="str">
        <f t="shared" si="40"/>
        <v>077</v>
      </c>
      <c r="D750" s="2" t="s">
        <v>1121</v>
      </c>
      <c r="E750" s="2" t="s">
        <v>1122</v>
      </c>
      <c r="F750" s="2" t="s">
        <v>1123</v>
      </c>
      <c r="G750" s="3" t="str">
        <f t="shared" si="39"/>
        <v>4</v>
      </c>
      <c r="H750" s="2" t="s">
        <v>240</v>
      </c>
      <c r="I750" s="2" t="s">
        <v>241</v>
      </c>
      <c r="J750" s="2" t="s">
        <v>1004</v>
      </c>
      <c r="K750" s="2" t="s">
        <v>1005</v>
      </c>
      <c r="L750" s="4" t="s">
        <v>591</v>
      </c>
      <c r="M750" s="2" t="s">
        <v>592</v>
      </c>
      <c r="N750" s="4" t="s">
        <v>509</v>
      </c>
      <c r="O750" s="2" t="s">
        <v>510</v>
      </c>
      <c r="P750" s="5">
        <v>104</v>
      </c>
      <c r="Q750" s="5" t="s">
        <v>19</v>
      </c>
      <c r="R750" s="6">
        <v>697750.4</v>
      </c>
      <c r="S750" s="6">
        <v>6842022.5</v>
      </c>
      <c r="T750" s="7" t="s">
        <v>1124</v>
      </c>
      <c r="U750" s="7" t="s">
        <v>1125</v>
      </c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</row>
    <row r="751" spans="1:158" s="7" customFormat="1" x14ac:dyDescent="0.25">
      <c r="A751" s="2" t="s">
        <v>21</v>
      </c>
      <c r="B751" s="2" t="s">
        <v>50</v>
      </c>
      <c r="C751" s="3" t="str">
        <f t="shared" si="40"/>
        <v>077</v>
      </c>
      <c r="D751" s="2" t="s">
        <v>1121</v>
      </c>
      <c r="E751" s="2" t="s">
        <v>1122</v>
      </c>
      <c r="F751" s="2" t="s">
        <v>1123</v>
      </c>
      <c r="G751" s="3" t="str">
        <f t="shared" si="39"/>
        <v>4</v>
      </c>
      <c r="H751" s="2" t="s">
        <v>240</v>
      </c>
      <c r="I751" s="2" t="s">
        <v>241</v>
      </c>
      <c r="J751" s="2" t="s">
        <v>1185</v>
      </c>
      <c r="K751" s="2" t="s">
        <v>1186</v>
      </c>
      <c r="L751" s="4" t="s">
        <v>591</v>
      </c>
      <c r="M751" s="2" t="s">
        <v>592</v>
      </c>
      <c r="N751" s="4" t="s">
        <v>509</v>
      </c>
      <c r="O751" s="2" t="s">
        <v>510</v>
      </c>
      <c r="P751" s="5">
        <v>42</v>
      </c>
      <c r="Q751" s="5" t="s">
        <v>19</v>
      </c>
      <c r="R751" s="6">
        <v>697750.4</v>
      </c>
      <c r="S751" s="6">
        <v>6842022.5</v>
      </c>
      <c r="T751" s="7" t="s">
        <v>1124</v>
      </c>
      <c r="U751" s="7" t="s">
        <v>1125</v>
      </c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</row>
    <row r="752" spans="1:158" s="7" customFormat="1" x14ac:dyDescent="0.25">
      <c r="A752" s="2" t="s">
        <v>21</v>
      </c>
      <c r="B752" s="2" t="s">
        <v>50</v>
      </c>
      <c r="C752" s="3" t="str">
        <f t="shared" si="40"/>
        <v>077</v>
      </c>
      <c r="D752" s="2" t="s">
        <v>868</v>
      </c>
      <c r="E752" s="2" t="s">
        <v>869</v>
      </c>
      <c r="F752" s="2" t="s">
        <v>870</v>
      </c>
      <c r="G752" s="3" t="str">
        <f t="shared" si="39"/>
        <v>4</v>
      </c>
      <c r="H752" s="2" t="s">
        <v>240</v>
      </c>
      <c r="I752" s="2" t="s">
        <v>241</v>
      </c>
      <c r="J752" s="2" t="s">
        <v>1004</v>
      </c>
      <c r="K752" s="2" t="s">
        <v>1005</v>
      </c>
      <c r="L752" s="4" t="s">
        <v>591</v>
      </c>
      <c r="M752" s="2" t="s">
        <v>592</v>
      </c>
      <c r="N752" s="4" t="s">
        <v>509</v>
      </c>
      <c r="O752" s="2" t="s">
        <v>510</v>
      </c>
      <c r="P752" s="5">
        <v>64</v>
      </c>
      <c r="Q752" s="5" t="s">
        <v>19</v>
      </c>
      <c r="R752" s="6">
        <v>675771.1</v>
      </c>
      <c r="S752" s="6">
        <v>6825672.2999999998</v>
      </c>
      <c r="T752" s="7" t="s">
        <v>871</v>
      </c>
      <c r="U752" s="7" t="s">
        <v>872</v>
      </c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</row>
    <row r="753" spans="1:158" s="7" customFormat="1" x14ac:dyDescent="0.25">
      <c r="A753" s="2" t="s">
        <v>21</v>
      </c>
      <c r="B753" s="2" t="s">
        <v>50</v>
      </c>
      <c r="C753" s="3" t="str">
        <f t="shared" si="40"/>
        <v>077</v>
      </c>
      <c r="D753" s="2" t="s">
        <v>868</v>
      </c>
      <c r="E753" s="2" t="s">
        <v>869</v>
      </c>
      <c r="F753" s="2" t="s">
        <v>870</v>
      </c>
      <c r="G753" s="3" t="str">
        <f t="shared" si="39"/>
        <v>4</v>
      </c>
      <c r="H753" s="2" t="s">
        <v>240</v>
      </c>
      <c r="I753" s="2" t="s">
        <v>241</v>
      </c>
      <c r="J753" s="2" t="s">
        <v>1162</v>
      </c>
      <c r="K753" s="2" t="s">
        <v>1163</v>
      </c>
      <c r="L753" s="4" t="s">
        <v>591</v>
      </c>
      <c r="M753" s="2" t="s">
        <v>592</v>
      </c>
      <c r="N753" s="4" t="s">
        <v>509</v>
      </c>
      <c r="O753" s="2" t="s">
        <v>510</v>
      </c>
      <c r="P753" s="5">
        <v>29</v>
      </c>
      <c r="Q753" s="5" t="s">
        <v>19</v>
      </c>
      <c r="R753" s="6">
        <v>675771.1</v>
      </c>
      <c r="S753" s="6">
        <v>6825672.2999999998</v>
      </c>
      <c r="T753" s="7" t="s">
        <v>871</v>
      </c>
      <c r="U753" s="7" t="s">
        <v>872</v>
      </c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</row>
    <row r="754" spans="1:158" s="7" customFormat="1" x14ac:dyDescent="0.25">
      <c r="A754" s="2" t="s">
        <v>21</v>
      </c>
      <c r="B754" s="2" t="s">
        <v>50</v>
      </c>
      <c r="C754" s="3" t="str">
        <f t="shared" si="40"/>
        <v>077</v>
      </c>
      <c r="D754" s="2" t="s">
        <v>646</v>
      </c>
      <c r="E754" s="2" t="s">
        <v>647</v>
      </c>
      <c r="F754" s="2" t="s">
        <v>648</v>
      </c>
      <c r="G754" s="3" t="str">
        <f t="shared" si="39"/>
        <v>5</v>
      </c>
      <c r="H754" s="2" t="s">
        <v>390</v>
      </c>
      <c r="I754" s="2" t="s">
        <v>391</v>
      </c>
      <c r="J754" s="2" t="s">
        <v>1301</v>
      </c>
      <c r="K754" s="2" t="s">
        <v>1302</v>
      </c>
      <c r="L754" s="4" t="s">
        <v>591</v>
      </c>
      <c r="M754" s="2" t="s">
        <v>592</v>
      </c>
      <c r="N754" s="4" t="s">
        <v>509</v>
      </c>
      <c r="O754" s="2" t="s">
        <v>510</v>
      </c>
      <c r="P754" s="5">
        <v>31</v>
      </c>
      <c r="Q754" s="5" t="s">
        <v>19</v>
      </c>
      <c r="R754" s="6">
        <v>706752.9</v>
      </c>
      <c r="S754" s="6">
        <v>6858409.2000000002</v>
      </c>
      <c r="T754" s="7" t="s">
        <v>649</v>
      </c>
      <c r="U754" s="7" t="s">
        <v>650</v>
      </c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</row>
    <row r="755" spans="1:158" s="7" customFormat="1" x14ac:dyDescent="0.25">
      <c r="A755" s="2" t="s">
        <v>21</v>
      </c>
      <c r="B755" s="2" t="s">
        <v>50</v>
      </c>
      <c r="C755" s="3" t="str">
        <f t="shared" si="40"/>
        <v>077</v>
      </c>
      <c r="D755" s="2" t="s">
        <v>1173</v>
      </c>
      <c r="E755" s="2" t="s">
        <v>1174</v>
      </c>
      <c r="F755" s="2" t="s">
        <v>230</v>
      </c>
      <c r="G755" s="3" t="str">
        <f t="shared" si="39"/>
        <v>4</v>
      </c>
      <c r="H755" s="2" t="s">
        <v>240</v>
      </c>
      <c r="I755" s="2" t="s">
        <v>241</v>
      </c>
      <c r="J755" s="2" t="s">
        <v>1162</v>
      </c>
      <c r="K755" s="2" t="s">
        <v>1163</v>
      </c>
      <c r="L755" s="4" t="s">
        <v>591</v>
      </c>
      <c r="M755" s="2" t="s">
        <v>592</v>
      </c>
      <c r="N755" s="4" t="s">
        <v>509</v>
      </c>
      <c r="O755" s="2" t="s">
        <v>510</v>
      </c>
      <c r="P755" s="5">
        <v>35</v>
      </c>
      <c r="Q755" s="5" t="s">
        <v>19</v>
      </c>
      <c r="R755" s="6">
        <v>695892.5</v>
      </c>
      <c r="S755" s="6">
        <v>6808579.2000000002</v>
      </c>
      <c r="T755" s="8" t="s">
        <v>1175</v>
      </c>
      <c r="U755" s="8" t="s">
        <v>1176</v>
      </c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</row>
    <row r="756" spans="1:158" s="7" customFormat="1" x14ac:dyDescent="0.25">
      <c r="A756" s="2" t="s">
        <v>21</v>
      </c>
      <c r="B756" s="2" t="s">
        <v>50</v>
      </c>
      <c r="C756" s="3" t="str">
        <f t="shared" si="40"/>
        <v>077</v>
      </c>
      <c r="D756" s="2" t="s">
        <v>1173</v>
      </c>
      <c r="E756" s="2" t="s">
        <v>1174</v>
      </c>
      <c r="F756" s="2" t="s">
        <v>230</v>
      </c>
      <c r="G756" s="3" t="str">
        <f t="shared" si="39"/>
        <v>4</v>
      </c>
      <c r="H756" s="2" t="s">
        <v>240</v>
      </c>
      <c r="I756" s="2" t="s">
        <v>241</v>
      </c>
      <c r="J756" s="2" t="s">
        <v>1185</v>
      </c>
      <c r="K756" s="2" t="s">
        <v>1186</v>
      </c>
      <c r="L756" s="4" t="s">
        <v>591</v>
      </c>
      <c r="M756" s="2" t="s">
        <v>592</v>
      </c>
      <c r="N756" s="4" t="s">
        <v>509</v>
      </c>
      <c r="O756" s="2" t="s">
        <v>510</v>
      </c>
      <c r="P756" s="5">
        <v>124</v>
      </c>
      <c r="Q756" s="5" t="s">
        <v>19</v>
      </c>
      <c r="R756" s="6">
        <v>695892.5</v>
      </c>
      <c r="S756" s="6">
        <v>6808579.2000000002</v>
      </c>
      <c r="T756" s="7" t="s">
        <v>1175</v>
      </c>
      <c r="U756" s="7" t="s">
        <v>1176</v>
      </c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</row>
    <row r="757" spans="1:158" s="7" customFormat="1" x14ac:dyDescent="0.25">
      <c r="A757" s="2" t="s">
        <v>21</v>
      </c>
      <c r="B757" s="2" t="s">
        <v>50</v>
      </c>
      <c r="C757" s="3" t="str">
        <f t="shared" si="40"/>
        <v>077</v>
      </c>
      <c r="D757" s="2" t="s">
        <v>1173</v>
      </c>
      <c r="E757" s="2" t="s">
        <v>1174</v>
      </c>
      <c r="F757" s="2" t="s">
        <v>230</v>
      </c>
      <c r="G757" s="3" t="str">
        <f t="shared" si="39"/>
        <v>5</v>
      </c>
      <c r="H757" s="2" t="s">
        <v>390</v>
      </c>
      <c r="I757" s="2" t="s">
        <v>391</v>
      </c>
      <c r="J757" s="2" t="s">
        <v>1286</v>
      </c>
      <c r="K757" s="2" t="s">
        <v>1287</v>
      </c>
      <c r="L757" s="4" t="s">
        <v>591</v>
      </c>
      <c r="M757" s="2" t="s">
        <v>592</v>
      </c>
      <c r="N757" s="4" t="s">
        <v>509</v>
      </c>
      <c r="O757" s="2" t="s">
        <v>510</v>
      </c>
      <c r="P757" s="5">
        <v>45</v>
      </c>
      <c r="Q757" s="5" t="s">
        <v>19</v>
      </c>
      <c r="R757" s="6">
        <v>695892.5</v>
      </c>
      <c r="S757" s="6">
        <v>6808579.2000000002</v>
      </c>
      <c r="T757" s="7" t="s">
        <v>1175</v>
      </c>
      <c r="U757" s="7" t="s">
        <v>1176</v>
      </c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</row>
    <row r="758" spans="1:158" s="7" customFormat="1" x14ac:dyDescent="0.25">
      <c r="A758" s="2" t="s">
        <v>21</v>
      </c>
      <c r="B758" s="2" t="s">
        <v>50</v>
      </c>
      <c r="C758" s="3" t="str">
        <f t="shared" si="40"/>
        <v>077</v>
      </c>
      <c r="D758" s="2" t="s">
        <v>1173</v>
      </c>
      <c r="E758" s="2" t="s">
        <v>1174</v>
      </c>
      <c r="F758" s="2" t="s">
        <v>230</v>
      </c>
      <c r="G758" s="3" t="str">
        <f t="shared" si="39"/>
        <v>5</v>
      </c>
      <c r="H758" s="2" t="s">
        <v>390</v>
      </c>
      <c r="I758" s="2" t="s">
        <v>391</v>
      </c>
      <c r="J758" s="2" t="s">
        <v>1299</v>
      </c>
      <c r="K758" s="2" t="s">
        <v>1300</v>
      </c>
      <c r="L758" s="4" t="s">
        <v>591</v>
      </c>
      <c r="M758" s="2" t="s">
        <v>592</v>
      </c>
      <c r="N758" s="4" t="s">
        <v>509</v>
      </c>
      <c r="O758" s="2" t="s">
        <v>510</v>
      </c>
      <c r="P758" s="5">
        <v>39</v>
      </c>
      <c r="Q758" s="5" t="s">
        <v>19</v>
      </c>
      <c r="R758" s="6">
        <v>695892.5</v>
      </c>
      <c r="S758" s="6">
        <v>6808579.2000000002</v>
      </c>
      <c r="T758" s="7" t="s">
        <v>1175</v>
      </c>
      <c r="U758" s="7" t="s">
        <v>1176</v>
      </c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</row>
    <row r="759" spans="1:158" s="7" customFormat="1" x14ac:dyDescent="0.25">
      <c r="A759" s="2" t="s">
        <v>21</v>
      </c>
      <c r="B759" s="2" t="s">
        <v>50</v>
      </c>
      <c r="C759" s="3" t="str">
        <f t="shared" si="40"/>
        <v>077</v>
      </c>
      <c r="D759" s="2" t="s">
        <v>1126</v>
      </c>
      <c r="E759" s="2" t="s">
        <v>1127</v>
      </c>
      <c r="F759" s="2" t="s">
        <v>1128</v>
      </c>
      <c r="G759" s="3" t="str">
        <f t="shared" si="39"/>
        <v>4</v>
      </c>
      <c r="H759" s="2" t="s">
        <v>240</v>
      </c>
      <c r="I759" s="2" t="s">
        <v>241</v>
      </c>
      <c r="J759" s="2" t="s">
        <v>1004</v>
      </c>
      <c r="K759" s="2" t="s">
        <v>1005</v>
      </c>
      <c r="L759" s="4" t="s">
        <v>591</v>
      </c>
      <c r="M759" s="2" t="s">
        <v>592</v>
      </c>
      <c r="N759" s="4" t="s">
        <v>509</v>
      </c>
      <c r="O759" s="2" t="s">
        <v>510</v>
      </c>
      <c r="P759" s="5">
        <v>119</v>
      </c>
      <c r="Q759" s="5" t="s">
        <v>19</v>
      </c>
      <c r="R759" s="6">
        <v>671154.3</v>
      </c>
      <c r="S759" s="6">
        <v>6829908</v>
      </c>
      <c r="T759" s="7" t="s">
        <v>1129</v>
      </c>
      <c r="U759" s="7" t="s">
        <v>1130</v>
      </c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</row>
    <row r="760" spans="1:158" s="7" customFormat="1" x14ac:dyDescent="0.25">
      <c r="A760" s="2" t="s">
        <v>21</v>
      </c>
      <c r="B760" s="2" t="s">
        <v>50</v>
      </c>
      <c r="C760" s="3" t="str">
        <f t="shared" si="40"/>
        <v>077</v>
      </c>
      <c r="D760" s="2" t="s">
        <v>1126</v>
      </c>
      <c r="E760" s="2" t="s">
        <v>1127</v>
      </c>
      <c r="F760" s="2" t="s">
        <v>1128</v>
      </c>
      <c r="G760" s="3" t="str">
        <f t="shared" si="39"/>
        <v>4</v>
      </c>
      <c r="H760" s="2" t="s">
        <v>240</v>
      </c>
      <c r="I760" s="2" t="s">
        <v>241</v>
      </c>
      <c r="J760" s="2" t="s">
        <v>1185</v>
      </c>
      <c r="K760" s="2" t="s">
        <v>1186</v>
      </c>
      <c r="L760" s="4" t="s">
        <v>591</v>
      </c>
      <c r="M760" s="2" t="s">
        <v>592</v>
      </c>
      <c r="N760" s="4" t="s">
        <v>509</v>
      </c>
      <c r="O760" s="2" t="s">
        <v>510</v>
      </c>
      <c r="P760" s="5">
        <v>73</v>
      </c>
      <c r="Q760" s="5" t="s">
        <v>19</v>
      </c>
      <c r="R760" s="6">
        <v>671154.3</v>
      </c>
      <c r="S760" s="6">
        <v>6829908</v>
      </c>
      <c r="T760" s="7" t="s">
        <v>1129</v>
      </c>
      <c r="U760" s="7" t="s">
        <v>1130</v>
      </c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</row>
    <row r="761" spans="1:158" s="7" customFormat="1" x14ac:dyDescent="0.25">
      <c r="A761" s="2" t="s">
        <v>21</v>
      </c>
      <c r="B761" s="2" t="s">
        <v>50</v>
      </c>
      <c r="C761" s="3" t="str">
        <f t="shared" si="40"/>
        <v>077</v>
      </c>
      <c r="D761" s="2" t="s">
        <v>1131</v>
      </c>
      <c r="E761" s="2" t="s">
        <v>1132</v>
      </c>
      <c r="F761" s="2" t="s">
        <v>1133</v>
      </c>
      <c r="G761" s="3" t="str">
        <f t="shared" si="39"/>
        <v>4</v>
      </c>
      <c r="H761" s="2" t="s">
        <v>240</v>
      </c>
      <c r="I761" s="2" t="s">
        <v>241</v>
      </c>
      <c r="J761" s="2" t="s">
        <v>1004</v>
      </c>
      <c r="K761" s="2" t="s">
        <v>1005</v>
      </c>
      <c r="L761" s="4" t="s">
        <v>591</v>
      </c>
      <c r="M761" s="2" t="s">
        <v>592</v>
      </c>
      <c r="N761" s="4" t="s">
        <v>509</v>
      </c>
      <c r="O761" s="2" t="s">
        <v>510</v>
      </c>
      <c r="P761" s="5">
        <v>85</v>
      </c>
      <c r="Q761" s="5" t="s">
        <v>19</v>
      </c>
      <c r="R761" s="6">
        <v>685035.2</v>
      </c>
      <c r="S761" s="6">
        <v>6811097</v>
      </c>
      <c r="T761" s="7" t="s">
        <v>1134</v>
      </c>
      <c r="U761" s="7" t="s">
        <v>1135</v>
      </c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</row>
    <row r="762" spans="1:158" s="7" customFormat="1" x14ac:dyDescent="0.25">
      <c r="A762" s="2" t="s">
        <v>21</v>
      </c>
      <c r="B762" s="2" t="s">
        <v>50</v>
      </c>
      <c r="C762" s="3" t="str">
        <f t="shared" si="40"/>
        <v>077</v>
      </c>
      <c r="D762" s="2" t="s">
        <v>1131</v>
      </c>
      <c r="E762" s="2" t="s">
        <v>1132</v>
      </c>
      <c r="F762" s="2" t="s">
        <v>1133</v>
      </c>
      <c r="G762" s="3" t="str">
        <f t="shared" si="39"/>
        <v>5</v>
      </c>
      <c r="H762" s="2" t="s">
        <v>390</v>
      </c>
      <c r="I762" s="2" t="s">
        <v>391</v>
      </c>
      <c r="J762" s="2" t="s">
        <v>1297</v>
      </c>
      <c r="K762" s="2" t="s">
        <v>1298</v>
      </c>
      <c r="L762" s="4" t="s">
        <v>591</v>
      </c>
      <c r="M762" s="2" t="s">
        <v>592</v>
      </c>
      <c r="N762" s="4" t="s">
        <v>509</v>
      </c>
      <c r="O762" s="2" t="s">
        <v>510</v>
      </c>
      <c r="P762" s="5">
        <v>24</v>
      </c>
      <c r="Q762" s="5" t="s">
        <v>19</v>
      </c>
      <c r="R762" s="6">
        <v>685035.2</v>
      </c>
      <c r="S762" s="6">
        <v>6811097</v>
      </c>
      <c r="T762" s="7" t="s">
        <v>1134</v>
      </c>
      <c r="U762" s="7" t="s">
        <v>1135</v>
      </c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</row>
    <row r="763" spans="1:158" s="7" customFormat="1" x14ac:dyDescent="0.25">
      <c r="A763" s="2" t="s">
        <v>21</v>
      </c>
      <c r="B763" s="2" t="s">
        <v>144</v>
      </c>
      <c r="C763" s="3" t="str">
        <f t="shared" si="40"/>
        <v>088</v>
      </c>
      <c r="D763" s="2" t="s">
        <v>750</v>
      </c>
      <c r="E763" s="2" t="s">
        <v>751</v>
      </c>
      <c r="F763" s="2" t="s">
        <v>752</v>
      </c>
      <c r="G763" s="3" t="str">
        <f t="shared" si="39"/>
        <v>3</v>
      </c>
      <c r="H763" s="2" t="s">
        <v>118</v>
      </c>
      <c r="I763" s="2" t="s">
        <v>119</v>
      </c>
      <c r="J763" s="2" t="s">
        <v>663</v>
      </c>
      <c r="K763" s="2" t="s">
        <v>664</v>
      </c>
      <c r="L763" s="4" t="s">
        <v>591</v>
      </c>
      <c r="M763" s="2" t="s">
        <v>592</v>
      </c>
      <c r="N763" s="4" t="s">
        <v>509</v>
      </c>
      <c r="O763" s="2" t="s">
        <v>510</v>
      </c>
      <c r="P763" s="5">
        <v>66</v>
      </c>
      <c r="Q763" s="5" t="s">
        <v>19</v>
      </c>
      <c r="R763" s="6">
        <v>955686.40000000002</v>
      </c>
      <c r="S763" s="6">
        <v>6791649.5999999996</v>
      </c>
      <c r="T763" s="7" t="s">
        <v>753</v>
      </c>
      <c r="U763" s="7" t="s">
        <v>754</v>
      </c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</row>
    <row r="764" spans="1:158" s="7" customFormat="1" x14ac:dyDescent="0.25">
      <c r="A764" s="2" t="s">
        <v>21</v>
      </c>
      <c r="B764" s="2" t="s">
        <v>22</v>
      </c>
      <c r="C764" s="3" t="str">
        <f t="shared" si="40"/>
        <v>088</v>
      </c>
      <c r="D764" s="2" t="s">
        <v>1136</v>
      </c>
      <c r="E764" s="2" t="s">
        <v>1137</v>
      </c>
      <c r="F764" s="2" t="s">
        <v>752</v>
      </c>
      <c r="G764" s="3" t="str">
        <f t="shared" si="39"/>
        <v>4</v>
      </c>
      <c r="H764" s="2" t="s">
        <v>240</v>
      </c>
      <c r="I764" s="2" t="s">
        <v>241</v>
      </c>
      <c r="J764" s="2" t="s">
        <v>1004</v>
      </c>
      <c r="K764" s="2" t="s">
        <v>1005</v>
      </c>
      <c r="L764" s="4" t="s">
        <v>591</v>
      </c>
      <c r="M764" s="2" t="s">
        <v>592</v>
      </c>
      <c r="N764" s="4" t="s">
        <v>509</v>
      </c>
      <c r="O764" s="2" t="s">
        <v>510</v>
      </c>
      <c r="P764" s="5">
        <v>89</v>
      </c>
      <c r="Q764" s="5" t="s">
        <v>19</v>
      </c>
      <c r="R764" s="6">
        <v>956396.2</v>
      </c>
      <c r="S764" s="6">
        <v>6790320.5999999996</v>
      </c>
      <c r="T764" s="7" t="s">
        <v>1138</v>
      </c>
      <c r="U764" s="7" t="s">
        <v>1139</v>
      </c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</row>
    <row r="765" spans="1:158" s="7" customFormat="1" x14ac:dyDescent="0.25">
      <c r="A765" s="2" t="s">
        <v>21</v>
      </c>
      <c r="B765" s="2" t="s">
        <v>22</v>
      </c>
      <c r="C765" s="3" t="str">
        <f t="shared" si="40"/>
        <v>088</v>
      </c>
      <c r="D765" s="2" t="s">
        <v>1136</v>
      </c>
      <c r="E765" s="2" t="s">
        <v>1137</v>
      </c>
      <c r="F765" s="2" t="s">
        <v>752</v>
      </c>
      <c r="G765" s="3" t="str">
        <f t="shared" si="39"/>
        <v>4</v>
      </c>
      <c r="H765" s="2" t="s">
        <v>240</v>
      </c>
      <c r="I765" s="2" t="s">
        <v>241</v>
      </c>
      <c r="J765" s="2" t="s">
        <v>1162</v>
      </c>
      <c r="K765" s="2" t="s">
        <v>1163</v>
      </c>
      <c r="L765" s="4" t="s">
        <v>591</v>
      </c>
      <c r="M765" s="2" t="s">
        <v>592</v>
      </c>
      <c r="N765" s="4" t="s">
        <v>509</v>
      </c>
      <c r="O765" s="2" t="s">
        <v>510</v>
      </c>
      <c r="P765" s="5">
        <v>44</v>
      </c>
      <c r="Q765" s="5" t="s">
        <v>19</v>
      </c>
      <c r="R765" s="6">
        <v>956396.2</v>
      </c>
      <c r="S765" s="6">
        <v>6790320.5999999996</v>
      </c>
      <c r="T765" s="8" t="s">
        <v>1138</v>
      </c>
      <c r="U765" s="8" t="s">
        <v>1139</v>
      </c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</row>
    <row r="766" spans="1:158" s="7" customFormat="1" x14ac:dyDescent="0.25">
      <c r="A766" s="2" t="s">
        <v>21</v>
      </c>
      <c r="B766" s="2" t="s">
        <v>22</v>
      </c>
      <c r="C766" s="3" t="str">
        <f t="shared" si="40"/>
        <v>088</v>
      </c>
      <c r="D766" s="2" t="s">
        <v>1136</v>
      </c>
      <c r="E766" s="2" t="s">
        <v>1137</v>
      </c>
      <c r="F766" s="2" t="s">
        <v>752</v>
      </c>
      <c r="G766" s="3" t="str">
        <f t="shared" si="39"/>
        <v>4</v>
      </c>
      <c r="H766" s="2" t="s">
        <v>240</v>
      </c>
      <c r="I766" s="2" t="s">
        <v>241</v>
      </c>
      <c r="J766" s="2" t="s">
        <v>1185</v>
      </c>
      <c r="K766" s="2" t="s">
        <v>1186</v>
      </c>
      <c r="L766" s="4" t="s">
        <v>591</v>
      </c>
      <c r="M766" s="2" t="s">
        <v>592</v>
      </c>
      <c r="N766" s="4" t="s">
        <v>509</v>
      </c>
      <c r="O766" s="2" t="s">
        <v>510</v>
      </c>
      <c r="P766" s="5">
        <v>34</v>
      </c>
      <c r="Q766" s="5" t="s">
        <v>19</v>
      </c>
      <c r="R766" s="6">
        <v>956396.2</v>
      </c>
      <c r="S766" s="6">
        <v>6790320.5999999996</v>
      </c>
      <c r="T766" s="7" t="s">
        <v>1138</v>
      </c>
      <c r="U766" s="7" t="s">
        <v>1139</v>
      </c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</row>
    <row r="767" spans="1:158" s="7" customFormat="1" x14ac:dyDescent="0.25">
      <c r="A767" s="2" t="s">
        <v>21</v>
      </c>
      <c r="B767" s="2" t="s">
        <v>22</v>
      </c>
      <c r="C767" s="3" t="str">
        <f t="shared" si="40"/>
        <v>088</v>
      </c>
      <c r="D767" s="2" t="s">
        <v>1136</v>
      </c>
      <c r="E767" s="2" t="s">
        <v>1137</v>
      </c>
      <c r="F767" s="2" t="s">
        <v>752</v>
      </c>
      <c r="G767" s="3" t="str">
        <f t="shared" si="39"/>
        <v>5</v>
      </c>
      <c r="H767" s="2" t="s">
        <v>390</v>
      </c>
      <c r="I767" s="2" t="s">
        <v>391</v>
      </c>
      <c r="J767" s="2" t="s">
        <v>1297</v>
      </c>
      <c r="K767" s="2" t="s">
        <v>1298</v>
      </c>
      <c r="L767" s="4" t="s">
        <v>591</v>
      </c>
      <c r="M767" s="2" t="s">
        <v>592</v>
      </c>
      <c r="N767" s="4" t="s">
        <v>509</v>
      </c>
      <c r="O767" s="2" t="s">
        <v>510</v>
      </c>
      <c r="P767" s="5">
        <v>31</v>
      </c>
      <c r="Q767" s="5" t="s">
        <v>19</v>
      </c>
      <c r="R767" s="6">
        <v>956396.2</v>
      </c>
      <c r="S767" s="6">
        <v>6790320.5999999996</v>
      </c>
      <c r="T767" s="7" t="s">
        <v>1138</v>
      </c>
      <c r="U767" s="7" t="s">
        <v>1139</v>
      </c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</row>
    <row r="768" spans="1:158" s="7" customFormat="1" x14ac:dyDescent="0.25">
      <c r="A768" s="2" t="s">
        <v>21</v>
      </c>
      <c r="B768" s="2" t="s">
        <v>22</v>
      </c>
      <c r="C768" s="3" t="str">
        <f t="shared" si="40"/>
        <v>088</v>
      </c>
      <c r="D768" s="2" t="s">
        <v>1136</v>
      </c>
      <c r="E768" s="2" t="s">
        <v>1137</v>
      </c>
      <c r="F768" s="2" t="s">
        <v>752</v>
      </c>
      <c r="G768" s="3" t="str">
        <f t="shared" si="39"/>
        <v>5</v>
      </c>
      <c r="H768" s="2" t="s">
        <v>390</v>
      </c>
      <c r="I768" s="2" t="s">
        <v>391</v>
      </c>
      <c r="J768" s="2" t="s">
        <v>1299</v>
      </c>
      <c r="K768" s="2" t="s">
        <v>1300</v>
      </c>
      <c r="L768" s="4" t="s">
        <v>591</v>
      </c>
      <c r="M768" s="2" t="s">
        <v>592</v>
      </c>
      <c r="N768" s="4" t="s">
        <v>509</v>
      </c>
      <c r="O768" s="2" t="s">
        <v>510</v>
      </c>
      <c r="P768" s="5">
        <v>27</v>
      </c>
      <c r="Q768" s="5" t="s">
        <v>19</v>
      </c>
      <c r="R768" s="6">
        <v>956396.2</v>
      </c>
      <c r="S768" s="6">
        <v>6790320.5999999996</v>
      </c>
      <c r="T768" s="7" t="s">
        <v>1138</v>
      </c>
      <c r="U768" s="7" t="s">
        <v>1139</v>
      </c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</row>
    <row r="769" spans="1:158" s="7" customFormat="1" x14ac:dyDescent="0.25">
      <c r="A769" s="2" t="s">
        <v>21</v>
      </c>
      <c r="B769" s="2" t="s">
        <v>50</v>
      </c>
      <c r="C769" s="3" t="str">
        <f t="shared" si="40"/>
        <v>088</v>
      </c>
      <c r="D769" s="2" t="s">
        <v>216</v>
      </c>
      <c r="E769" s="2" t="s">
        <v>217</v>
      </c>
      <c r="F769" s="2" t="s">
        <v>218</v>
      </c>
      <c r="G769" s="3" t="str">
        <f t="shared" si="39"/>
        <v>3</v>
      </c>
      <c r="H769" s="2" t="s">
        <v>118</v>
      </c>
      <c r="I769" s="2" t="s">
        <v>119</v>
      </c>
      <c r="J769" s="2" t="s">
        <v>663</v>
      </c>
      <c r="K769" s="2" t="s">
        <v>664</v>
      </c>
      <c r="L769" s="4" t="s">
        <v>591</v>
      </c>
      <c r="M769" s="2" t="s">
        <v>592</v>
      </c>
      <c r="N769" s="4" t="s">
        <v>509</v>
      </c>
      <c r="O769" s="2" t="s">
        <v>510</v>
      </c>
      <c r="P769" s="5">
        <v>62</v>
      </c>
      <c r="Q769" s="5" t="s">
        <v>19</v>
      </c>
      <c r="R769" s="6">
        <v>899726.5</v>
      </c>
      <c r="S769" s="6">
        <v>6809816.5</v>
      </c>
      <c r="T769" s="7" t="s">
        <v>219</v>
      </c>
      <c r="U769" s="7" t="s">
        <v>220</v>
      </c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</row>
    <row r="770" spans="1:158" s="7" customFormat="1" x14ac:dyDescent="0.25">
      <c r="A770" s="2" t="s">
        <v>21</v>
      </c>
      <c r="B770" s="2" t="s">
        <v>144</v>
      </c>
      <c r="C770" s="3" t="str">
        <f t="shared" si="40"/>
        <v>088</v>
      </c>
      <c r="D770" s="2" t="s">
        <v>811</v>
      </c>
      <c r="E770" s="2" t="s">
        <v>812</v>
      </c>
      <c r="F770" s="2" t="s">
        <v>500</v>
      </c>
      <c r="G770" s="3" t="str">
        <f t="shared" si="39"/>
        <v>3</v>
      </c>
      <c r="H770" s="2" t="s">
        <v>118</v>
      </c>
      <c r="I770" s="2" t="s">
        <v>119</v>
      </c>
      <c r="J770" s="2" t="s">
        <v>763</v>
      </c>
      <c r="K770" s="2" t="s">
        <v>764</v>
      </c>
      <c r="L770" s="4" t="s">
        <v>591</v>
      </c>
      <c r="M770" s="2" t="s">
        <v>592</v>
      </c>
      <c r="N770" s="4" t="s">
        <v>509</v>
      </c>
      <c r="O770" s="2" t="s">
        <v>510</v>
      </c>
      <c r="P770" s="5">
        <v>51</v>
      </c>
      <c r="Q770" s="5" t="s">
        <v>19</v>
      </c>
      <c r="R770" s="6">
        <v>993243.5</v>
      </c>
      <c r="S770" s="6">
        <v>6805944</v>
      </c>
      <c r="T770" s="7" t="s">
        <v>813</v>
      </c>
      <c r="U770" s="7" t="s">
        <v>814</v>
      </c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</row>
    <row r="771" spans="1:158" s="7" customFormat="1" x14ac:dyDescent="0.25">
      <c r="A771" s="2" t="s">
        <v>21</v>
      </c>
      <c r="B771" s="2" t="s">
        <v>22</v>
      </c>
      <c r="C771" s="3" t="str">
        <f t="shared" si="40"/>
        <v>088</v>
      </c>
      <c r="D771" s="2" t="s">
        <v>1140</v>
      </c>
      <c r="E771" s="2" t="s">
        <v>1141</v>
      </c>
      <c r="F771" s="2" t="s">
        <v>500</v>
      </c>
      <c r="G771" s="3" t="str">
        <f t="shared" si="39"/>
        <v>4</v>
      </c>
      <c r="H771" s="2" t="s">
        <v>240</v>
      </c>
      <c r="I771" s="2" t="s">
        <v>241</v>
      </c>
      <c r="J771" s="2" t="s">
        <v>1004</v>
      </c>
      <c r="K771" s="2" t="s">
        <v>1005</v>
      </c>
      <c r="L771" s="4" t="s">
        <v>591</v>
      </c>
      <c r="M771" s="2" t="s">
        <v>592</v>
      </c>
      <c r="N771" s="4" t="s">
        <v>509</v>
      </c>
      <c r="O771" s="2" t="s">
        <v>510</v>
      </c>
      <c r="P771" s="5">
        <v>144</v>
      </c>
      <c r="Q771" s="5" t="s">
        <v>19</v>
      </c>
      <c r="R771" s="6">
        <v>993586</v>
      </c>
      <c r="S771" s="6">
        <v>6806040.7000000002</v>
      </c>
      <c r="T771" s="8" t="s">
        <v>1142</v>
      </c>
      <c r="U771" s="8" t="s">
        <v>1143</v>
      </c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</row>
    <row r="772" spans="1:158" s="7" customFormat="1" x14ac:dyDescent="0.25">
      <c r="A772" s="2" t="s">
        <v>62</v>
      </c>
      <c r="B772" s="2" t="s">
        <v>22</v>
      </c>
      <c r="C772" s="3" t="str">
        <f t="shared" si="40"/>
        <v>088</v>
      </c>
      <c r="D772" s="2" t="s">
        <v>1191</v>
      </c>
      <c r="E772" s="2" t="s">
        <v>1192</v>
      </c>
      <c r="F772" s="2" t="s">
        <v>500</v>
      </c>
      <c r="G772" s="3" t="str">
        <f t="shared" si="39"/>
        <v>4</v>
      </c>
      <c r="H772" s="2" t="s">
        <v>240</v>
      </c>
      <c r="I772" s="2" t="s">
        <v>241</v>
      </c>
      <c r="J772" s="2" t="s">
        <v>1185</v>
      </c>
      <c r="K772" s="2" t="s">
        <v>1186</v>
      </c>
      <c r="L772" s="4" t="s">
        <v>591</v>
      </c>
      <c r="M772" s="2" t="s">
        <v>592</v>
      </c>
      <c r="N772" s="4" t="s">
        <v>509</v>
      </c>
      <c r="O772" s="2" t="s">
        <v>510</v>
      </c>
      <c r="P772" s="5">
        <v>14</v>
      </c>
      <c r="Q772" s="5" t="s">
        <v>19</v>
      </c>
      <c r="R772" s="6">
        <v>992902.7</v>
      </c>
      <c r="S772" s="6">
        <v>6805329.5</v>
      </c>
      <c r="T772" s="7" t="s">
        <v>1193</v>
      </c>
      <c r="U772" s="7" t="s">
        <v>1194</v>
      </c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</row>
    <row r="773" spans="1:158" s="7" customFormat="1" x14ac:dyDescent="0.25">
      <c r="A773" s="2" t="s">
        <v>62</v>
      </c>
      <c r="B773" s="2" t="s">
        <v>22</v>
      </c>
      <c r="C773" s="3" t="str">
        <f t="shared" si="40"/>
        <v>088</v>
      </c>
      <c r="D773" s="2" t="s">
        <v>1177</v>
      </c>
      <c r="E773" s="2" t="s">
        <v>1178</v>
      </c>
      <c r="F773" s="2" t="s">
        <v>1179</v>
      </c>
      <c r="G773" s="3" t="str">
        <f t="shared" si="39"/>
        <v>4</v>
      </c>
      <c r="H773" s="2" t="s">
        <v>240</v>
      </c>
      <c r="I773" s="2" t="s">
        <v>241</v>
      </c>
      <c r="J773" s="2" t="s">
        <v>1162</v>
      </c>
      <c r="K773" s="2" t="s">
        <v>1163</v>
      </c>
      <c r="L773" s="4" t="s">
        <v>591</v>
      </c>
      <c r="M773" s="2" t="s">
        <v>592</v>
      </c>
      <c r="N773" s="4" t="s">
        <v>509</v>
      </c>
      <c r="O773" s="2" t="s">
        <v>510</v>
      </c>
      <c r="P773" s="5">
        <v>6</v>
      </c>
      <c r="Q773" s="5" t="s">
        <v>19</v>
      </c>
      <c r="R773" s="6">
        <v>976178.9</v>
      </c>
      <c r="S773" s="6">
        <v>6796300.7999999998</v>
      </c>
      <c r="T773" s="8" t="s">
        <v>1180</v>
      </c>
      <c r="U773" s="8" t="s">
        <v>1181</v>
      </c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</row>
    <row r="774" spans="1:158" s="7" customFormat="1" x14ac:dyDescent="0.25">
      <c r="A774" s="2" t="s">
        <v>62</v>
      </c>
      <c r="B774" s="2" t="s">
        <v>22</v>
      </c>
      <c r="C774" s="3" t="str">
        <f t="shared" si="40"/>
        <v>088</v>
      </c>
      <c r="D774" s="2" t="s">
        <v>1177</v>
      </c>
      <c r="E774" s="2" t="s">
        <v>1178</v>
      </c>
      <c r="F774" s="2" t="s">
        <v>1179</v>
      </c>
      <c r="G774" s="3" t="str">
        <f t="shared" si="39"/>
        <v>4</v>
      </c>
      <c r="H774" s="2" t="s">
        <v>240</v>
      </c>
      <c r="I774" s="2" t="s">
        <v>241</v>
      </c>
      <c r="J774" s="2" t="s">
        <v>1185</v>
      </c>
      <c r="K774" s="2" t="s">
        <v>1186</v>
      </c>
      <c r="L774" s="4" t="s">
        <v>591</v>
      </c>
      <c r="M774" s="2" t="s">
        <v>592</v>
      </c>
      <c r="N774" s="4" t="s">
        <v>509</v>
      </c>
      <c r="O774" s="2" t="s">
        <v>510</v>
      </c>
      <c r="P774" s="5">
        <v>10</v>
      </c>
      <c r="Q774" s="5" t="s">
        <v>19</v>
      </c>
      <c r="R774" s="6">
        <v>976178.9</v>
      </c>
      <c r="S774" s="6">
        <v>6796300.7999999998</v>
      </c>
      <c r="T774" s="7" t="s">
        <v>1180</v>
      </c>
      <c r="U774" s="7" t="s">
        <v>1181</v>
      </c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</row>
    <row r="775" spans="1:158" s="7" customFormat="1" x14ac:dyDescent="0.25">
      <c r="A775" s="2" t="s">
        <v>21</v>
      </c>
      <c r="B775" s="2" t="s">
        <v>22</v>
      </c>
      <c r="C775" s="3" t="str">
        <f t="shared" si="40"/>
        <v>088</v>
      </c>
      <c r="D775" s="2" t="s">
        <v>304</v>
      </c>
      <c r="E775" s="2" t="s">
        <v>305</v>
      </c>
      <c r="F775" s="2" t="s">
        <v>193</v>
      </c>
      <c r="G775" s="3" t="str">
        <f t="shared" si="39"/>
        <v>4</v>
      </c>
      <c r="H775" s="2" t="s">
        <v>240</v>
      </c>
      <c r="I775" s="2" t="s">
        <v>241</v>
      </c>
      <c r="J775" s="2" t="s">
        <v>1004</v>
      </c>
      <c r="K775" s="2" t="s">
        <v>1005</v>
      </c>
      <c r="L775" s="4" t="s">
        <v>591</v>
      </c>
      <c r="M775" s="2" t="s">
        <v>592</v>
      </c>
      <c r="N775" s="4" t="s">
        <v>509</v>
      </c>
      <c r="O775" s="2" t="s">
        <v>510</v>
      </c>
      <c r="P775" s="5">
        <v>68</v>
      </c>
      <c r="Q775" s="5" t="s">
        <v>19</v>
      </c>
      <c r="R775" s="6">
        <v>967200.6</v>
      </c>
      <c r="S775" s="6">
        <v>6774355.7999999998</v>
      </c>
      <c r="T775" s="8" t="s">
        <v>306</v>
      </c>
      <c r="U775" s="8" t="s">
        <v>307</v>
      </c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</row>
    <row r="776" spans="1:158" s="7" customFormat="1" x14ac:dyDescent="0.25">
      <c r="A776" s="2" t="s">
        <v>21</v>
      </c>
      <c r="B776" s="2" t="s">
        <v>22</v>
      </c>
      <c r="C776" s="3" t="str">
        <f t="shared" si="40"/>
        <v>088</v>
      </c>
      <c r="D776" s="2" t="s">
        <v>87</v>
      </c>
      <c r="E776" s="2" t="s">
        <v>88</v>
      </c>
      <c r="F776" s="2" t="s">
        <v>89</v>
      </c>
      <c r="G776" s="3" t="str">
        <f t="shared" si="39"/>
        <v>4</v>
      </c>
      <c r="H776" s="2" t="s">
        <v>240</v>
      </c>
      <c r="I776" s="2" t="s">
        <v>241</v>
      </c>
      <c r="J776" s="2" t="s">
        <v>1004</v>
      </c>
      <c r="K776" s="2" t="s">
        <v>1005</v>
      </c>
      <c r="L776" s="4" t="s">
        <v>591</v>
      </c>
      <c r="M776" s="2" t="s">
        <v>592</v>
      </c>
      <c r="N776" s="4" t="s">
        <v>509</v>
      </c>
      <c r="O776" s="2" t="s">
        <v>510</v>
      </c>
      <c r="P776" s="5">
        <v>71</v>
      </c>
      <c r="Q776" s="5" t="s">
        <v>19</v>
      </c>
      <c r="R776" s="6">
        <v>983713.4</v>
      </c>
      <c r="S776" s="6">
        <v>6818416</v>
      </c>
      <c r="T776" s="7" t="s">
        <v>90</v>
      </c>
      <c r="U776" s="7" t="s">
        <v>91</v>
      </c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</row>
    <row r="777" spans="1:158" s="7" customFormat="1" x14ac:dyDescent="0.25">
      <c r="A777" s="2" t="s">
        <v>21</v>
      </c>
      <c r="B777" s="2" t="s">
        <v>22</v>
      </c>
      <c r="C777" s="3" t="str">
        <f t="shared" si="40"/>
        <v>088</v>
      </c>
      <c r="D777" s="2" t="s">
        <v>87</v>
      </c>
      <c r="E777" s="2" t="s">
        <v>88</v>
      </c>
      <c r="F777" s="2" t="s">
        <v>89</v>
      </c>
      <c r="G777" s="3" t="str">
        <f t="shared" si="39"/>
        <v>5</v>
      </c>
      <c r="H777" s="2" t="s">
        <v>390</v>
      </c>
      <c r="I777" s="2" t="s">
        <v>391</v>
      </c>
      <c r="J777" s="2" t="s">
        <v>1286</v>
      </c>
      <c r="K777" s="2" t="s">
        <v>1287</v>
      </c>
      <c r="L777" s="4" t="s">
        <v>591</v>
      </c>
      <c r="M777" s="2" t="s">
        <v>592</v>
      </c>
      <c r="N777" s="4" t="s">
        <v>509</v>
      </c>
      <c r="O777" s="2" t="s">
        <v>510</v>
      </c>
      <c r="P777" s="5">
        <v>26</v>
      </c>
      <c r="Q777" s="5" t="s">
        <v>19</v>
      </c>
      <c r="R777" s="6">
        <v>983713.4</v>
      </c>
      <c r="S777" s="6">
        <v>6818416</v>
      </c>
      <c r="T777" s="7" t="s">
        <v>90</v>
      </c>
      <c r="U777" s="7" t="s">
        <v>91</v>
      </c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</row>
    <row r="778" spans="1:158" s="7" customFormat="1" x14ac:dyDescent="0.25">
      <c r="A778" s="2" t="s">
        <v>62</v>
      </c>
      <c r="B778" s="2" t="s">
        <v>22</v>
      </c>
      <c r="C778" s="3" t="str">
        <f t="shared" si="40"/>
        <v>088</v>
      </c>
      <c r="D778" s="2" t="s">
        <v>1182</v>
      </c>
      <c r="E778" s="2" t="s">
        <v>1178</v>
      </c>
      <c r="F778" s="2" t="s">
        <v>193</v>
      </c>
      <c r="G778" s="3" t="str">
        <f t="shared" si="39"/>
        <v>4</v>
      </c>
      <c r="H778" s="2" t="s">
        <v>240</v>
      </c>
      <c r="I778" s="2" t="s">
        <v>241</v>
      </c>
      <c r="J778" s="2" t="s">
        <v>1162</v>
      </c>
      <c r="K778" s="2" t="s">
        <v>1163</v>
      </c>
      <c r="L778" s="4" t="s">
        <v>591</v>
      </c>
      <c r="M778" s="2" t="s">
        <v>592</v>
      </c>
      <c r="N778" s="4" t="s">
        <v>509</v>
      </c>
      <c r="O778" s="2" t="s">
        <v>510</v>
      </c>
      <c r="P778" s="5">
        <v>39</v>
      </c>
      <c r="Q778" s="5" t="s">
        <v>19</v>
      </c>
      <c r="R778" s="6">
        <v>967335.2</v>
      </c>
      <c r="S778" s="6">
        <v>6774892.9000000004</v>
      </c>
      <c r="T778" s="8" t="s">
        <v>1183</v>
      </c>
      <c r="U778" s="8" t="s">
        <v>1184</v>
      </c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</row>
    <row r="779" spans="1:158" s="7" customFormat="1" x14ac:dyDescent="0.25">
      <c r="A779" s="2" t="s">
        <v>62</v>
      </c>
      <c r="B779" s="2" t="s">
        <v>22</v>
      </c>
      <c r="C779" s="3" t="str">
        <f t="shared" si="40"/>
        <v>088</v>
      </c>
      <c r="D779" s="2" t="s">
        <v>1305</v>
      </c>
      <c r="E779" s="2" t="s">
        <v>1306</v>
      </c>
      <c r="F779" s="2" t="s">
        <v>1307</v>
      </c>
      <c r="G779" s="3" t="str">
        <f t="shared" si="39"/>
        <v>5</v>
      </c>
      <c r="H779" s="2" t="s">
        <v>390</v>
      </c>
      <c r="I779" s="2" t="s">
        <v>391</v>
      </c>
      <c r="J779" s="2" t="s">
        <v>1303</v>
      </c>
      <c r="K779" s="2" t="s">
        <v>1304</v>
      </c>
      <c r="L779" s="4" t="s">
        <v>591</v>
      </c>
      <c r="M779" s="2" t="s">
        <v>592</v>
      </c>
      <c r="N779" s="4" t="s">
        <v>509</v>
      </c>
      <c r="O779" s="2" t="s">
        <v>510</v>
      </c>
      <c r="P779" s="5">
        <v>31</v>
      </c>
      <c r="Q779" s="5" t="s">
        <v>19</v>
      </c>
      <c r="R779" s="6">
        <v>966692.1</v>
      </c>
      <c r="S779" s="6">
        <v>6815504.9000000004</v>
      </c>
      <c r="T779" s="8" t="s">
        <v>1308</v>
      </c>
      <c r="U779" s="8" t="s">
        <v>1309</v>
      </c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</row>
    <row r="780" spans="1:158" s="8" customFormat="1" x14ac:dyDescent="0.25">
      <c r="A780" s="2" t="s">
        <v>21</v>
      </c>
      <c r="B780" s="2" t="s">
        <v>50</v>
      </c>
      <c r="C780" s="3" t="str">
        <f t="shared" si="40"/>
        <v>089</v>
      </c>
      <c r="D780" s="2" t="s">
        <v>261</v>
      </c>
      <c r="E780" s="2" t="s">
        <v>262</v>
      </c>
      <c r="F780" s="2" t="s">
        <v>263</v>
      </c>
      <c r="G780" s="3" t="str">
        <f t="shared" si="39"/>
        <v>3</v>
      </c>
      <c r="H780" s="2" t="s">
        <v>118</v>
      </c>
      <c r="I780" s="2" t="s">
        <v>119</v>
      </c>
      <c r="J780" s="2" t="s">
        <v>763</v>
      </c>
      <c r="K780" s="2" t="s">
        <v>764</v>
      </c>
      <c r="L780" s="4" t="s">
        <v>591</v>
      </c>
      <c r="M780" s="2" t="s">
        <v>592</v>
      </c>
      <c r="N780" s="4" t="s">
        <v>509</v>
      </c>
      <c r="O780" s="2" t="s">
        <v>510</v>
      </c>
      <c r="P780" s="5">
        <v>38</v>
      </c>
      <c r="Q780" s="5" t="s">
        <v>19</v>
      </c>
      <c r="R780" s="6">
        <v>741295.1</v>
      </c>
      <c r="S780" s="6">
        <v>6743712.5</v>
      </c>
      <c r="T780" s="7" t="s">
        <v>264</v>
      </c>
      <c r="U780" s="7" t="s">
        <v>265</v>
      </c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  <c r="FA780" s="19"/>
      <c r="FB780" s="19"/>
    </row>
    <row r="781" spans="1:158" s="8" customFormat="1" x14ac:dyDescent="0.25">
      <c r="A781" s="2" t="s">
        <v>21</v>
      </c>
      <c r="B781" s="2" t="s">
        <v>50</v>
      </c>
      <c r="C781" s="3" t="str">
        <f t="shared" si="40"/>
        <v>089</v>
      </c>
      <c r="D781" s="2" t="s">
        <v>755</v>
      </c>
      <c r="E781" s="2" t="s">
        <v>756</v>
      </c>
      <c r="F781" s="2" t="s">
        <v>757</v>
      </c>
      <c r="G781" s="3" t="str">
        <f t="shared" si="39"/>
        <v>3</v>
      </c>
      <c r="H781" s="2" t="s">
        <v>118</v>
      </c>
      <c r="I781" s="2" t="s">
        <v>119</v>
      </c>
      <c r="J781" s="2" t="s">
        <v>663</v>
      </c>
      <c r="K781" s="2" t="s">
        <v>664</v>
      </c>
      <c r="L781" s="4" t="s">
        <v>591</v>
      </c>
      <c r="M781" s="2" t="s">
        <v>592</v>
      </c>
      <c r="N781" s="4" t="s">
        <v>509</v>
      </c>
      <c r="O781" s="2" t="s">
        <v>510</v>
      </c>
      <c r="P781" s="5">
        <v>50</v>
      </c>
      <c r="Q781" s="5" t="s">
        <v>19</v>
      </c>
      <c r="R781" s="6">
        <v>768890.8</v>
      </c>
      <c r="S781" s="6">
        <v>6710172.4000000004</v>
      </c>
      <c r="T781" s="7" t="s">
        <v>758</v>
      </c>
      <c r="U781" s="7" t="s">
        <v>759</v>
      </c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  <c r="FA781" s="19"/>
      <c r="FB781" s="19"/>
    </row>
    <row r="782" spans="1:158" s="8" customFormat="1" x14ac:dyDescent="0.25">
      <c r="A782" s="2" t="s">
        <v>21</v>
      </c>
      <c r="B782" s="2" t="s">
        <v>50</v>
      </c>
      <c r="C782" s="3" t="str">
        <f t="shared" si="40"/>
        <v>089</v>
      </c>
      <c r="D782" s="2" t="s">
        <v>755</v>
      </c>
      <c r="E782" s="2" t="s">
        <v>756</v>
      </c>
      <c r="F782" s="2" t="s">
        <v>757</v>
      </c>
      <c r="G782" s="3" t="str">
        <f t="shared" si="39"/>
        <v>4</v>
      </c>
      <c r="H782" s="2" t="s">
        <v>240</v>
      </c>
      <c r="I782" s="2" t="s">
        <v>241</v>
      </c>
      <c r="J782" s="2" t="s">
        <v>1004</v>
      </c>
      <c r="K782" s="2" t="s">
        <v>1005</v>
      </c>
      <c r="L782" s="4" t="s">
        <v>591</v>
      </c>
      <c r="M782" s="2" t="s">
        <v>592</v>
      </c>
      <c r="N782" s="4" t="s">
        <v>509</v>
      </c>
      <c r="O782" s="2" t="s">
        <v>510</v>
      </c>
      <c r="P782" s="5">
        <v>73</v>
      </c>
      <c r="Q782" s="5" t="s">
        <v>19</v>
      </c>
      <c r="R782" s="6">
        <v>768890.8</v>
      </c>
      <c r="S782" s="6">
        <v>6710172.4000000004</v>
      </c>
      <c r="T782" s="7" t="s">
        <v>758</v>
      </c>
      <c r="U782" s="7" t="s">
        <v>759</v>
      </c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  <c r="FA782" s="19"/>
      <c r="FB782" s="19"/>
    </row>
    <row r="783" spans="1:158" s="8" customFormat="1" x14ac:dyDescent="0.25">
      <c r="A783" s="2" t="s">
        <v>21</v>
      </c>
      <c r="B783" s="2" t="s">
        <v>22</v>
      </c>
      <c r="C783" s="3" t="str">
        <f t="shared" si="40"/>
        <v>089</v>
      </c>
      <c r="D783" s="2" t="s">
        <v>1144</v>
      </c>
      <c r="E783" s="2" t="s">
        <v>1145</v>
      </c>
      <c r="F783" s="2" t="s">
        <v>1146</v>
      </c>
      <c r="G783" s="3" t="str">
        <f t="shared" si="39"/>
        <v>4</v>
      </c>
      <c r="H783" s="2" t="s">
        <v>240</v>
      </c>
      <c r="I783" s="2" t="s">
        <v>241</v>
      </c>
      <c r="J783" s="2" t="s">
        <v>1004</v>
      </c>
      <c r="K783" s="2" t="s">
        <v>1005</v>
      </c>
      <c r="L783" s="4" t="s">
        <v>591</v>
      </c>
      <c r="M783" s="2" t="s">
        <v>592</v>
      </c>
      <c r="N783" s="4" t="s">
        <v>509</v>
      </c>
      <c r="O783" s="2" t="s">
        <v>510</v>
      </c>
      <c r="P783" s="5">
        <v>91</v>
      </c>
      <c r="Q783" s="5" t="s">
        <v>19</v>
      </c>
      <c r="R783" s="6">
        <v>722728.4</v>
      </c>
      <c r="S783" s="6">
        <v>6789119.4000000004</v>
      </c>
      <c r="T783" s="7" t="s">
        <v>1147</v>
      </c>
      <c r="U783" s="7" t="s">
        <v>1148</v>
      </c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  <c r="FA783" s="19"/>
      <c r="FB783" s="19"/>
    </row>
    <row r="784" spans="1:158" s="7" customFormat="1" x14ac:dyDescent="0.25">
      <c r="A784" s="2" t="s">
        <v>21</v>
      </c>
      <c r="B784" s="2" t="s">
        <v>22</v>
      </c>
      <c r="C784" s="3" t="str">
        <f t="shared" si="40"/>
        <v>089</v>
      </c>
      <c r="D784" s="2" t="s">
        <v>1144</v>
      </c>
      <c r="E784" s="2" t="s">
        <v>1145</v>
      </c>
      <c r="F784" s="2" t="s">
        <v>1146</v>
      </c>
      <c r="G784" s="3" t="str">
        <f t="shared" si="39"/>
        <v>5</v>
      </c>
      <c r="H784" s="2" t="s">
        <v>390</v>
      </c>
      <c r="I784" s="2" t="s">
        <v>391</v>
      </c>
      <c r="J784" s="2" t="s">
        <v>1286</v>
      </c>
      <c r="K784" s="2" t="s">
        <v>1287</v>
      </c>
      <c r="L784" s="4" t="s">
        <v>591</v>
      </c>
      <c r="M784" s="2" t="s">
        <v>592</v>
      </c>
      <c r="N784" s="4" t="s">
        <v>509</v>
      </c>
      <c r="O784" s="2" t="s">
        <v>510</v>
      </c>
      <c r="P784" s="5">
        <v>27</v>
      </c>
      <c r="Q784" s="5" t="s">
        <v>19</v>
      </c>
      <c r="R784" s="6">
        <v>722728.4</v>
      </c>
      <c r="S784" s="6">
        <v>6789119.4000000004</v>
      </c>
      <c r="T784" s="7" t="s">
        <v>1147</v>
      </c>
      <c r="U784" s="7" t="s">
        <v>1148</v>
      </c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</row>
    <row r="785" spans="1:158" s="7" customFormat="1" x14ac:dyDescent="0.25">
      <c r="A785" s="2" t="s">
        <v>21</v>
      </c>
      <c r="B785" s="2" t="s">
        <v>22</v>
      </c>
      <c r="C785" s="3" t="str">
        <f t="shared" si="40"/>
        <v>089</v>
      </c>
      <c r="D785" s="2" t="s">
        <v>1149</v>
      </c>
      <c r="E785" s="2" t="s">
        <v>1150</v>
      </c>
      <c r="F785" s="2" t="s">
        <v>1151</v>
      </c>
      <c r="G785" s="3" t="str">
        <f t="shared" si="39"/>
        <v>4</v>
      </c>
      <c r="H785" s="2" t="s">
        <v>240</v>
      </c>
      <c r="I785" s="2" t="s">
        <v>241</v>
      </c>
      <c r="J785" s="2" t="s">
        <v>1004</v>
      </c>
      <c r="K785" s="2" t="s">
        <v>1005</v>
      </c>
      <c r="L785" s="4" t="s">
        <v>591</v>
      </c>
      <c r="M785" s="2" t="s">
        <v>592</v>
      </c>
      <c r="N785" s="4" t="s">
        <v>509</v>
      </c>
      <c r="O785" s="2" t="s">
        <v>510</v>
      </c>
      <c r="P785" s="5">
        <v>23</v>
      </c>
      <c r="Q785" s="5" t="s">
        <v>19</v>
      </c>
      <c r="R785" s="6">
        <v>737782.3</v>
      </c>
      <c r="S785" s="6">
        <v>6763141</v>
      </c>
      <c r="T785" s="7" t="s">
        <v>1152</v>
      </c>
      <c r="U785" s="7" t="s">
        <v>1153</v>
      </c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</row>
    <row r="786" spans="1:158" s="7" customFormat="1" x14ac:dyDescent="0.25">
      <c r="A786" s="2" t="s">
        <v>21</v>
      </c>
      <c r="B786" s="2" t="s">
        <v>22</v>
      </c>
      <c r="C786" s="3" t="str">
        <f t="shared" si="40"/>
        <v>089</v>
      </c>
      <c r="D786" s="2" t="s">
        <v>1149</v>
      </c>
      <c r="E786" s="2" t="s">
        <v>1150</v>
      </c>
      <c r="F786" s="2" t="s">
        <v>1151</v>
      </c>
      <c r="G786" s="3" t="str">
        <f t="shared" si="39"/>
        <v>4</v>
      </c>
      <c r="H786" s="2" t="s">
        <v>240</v>
      </c>
      <c r="I786" s="2" t="s">
        <v>241</v>
      </c>
      <c r="J786" s="2" t="s">
        <v>1185</v>
      </c>
      <c r="K786" s="2" t="s">
        <v>1186</v>
      </c>
      <c r="L786" s="4" t="s">
        <v>591</v>
      </c>
      <c r="M786" s="2" t="s">
        <v>592</v>
      </c>
      <c r="N786" s="4" t="s">
        <v>509</v>
      </c>
      <c r="O786" s="2" t="s">
        <v>510</v>
      </c>
      <c r="P786" s="5">
        <v>48</v>
      </c>
      <c r="Q786" s="5" t="s">
        <v>19</v>
      </c>
      <c r="R786" s="6">
        <v>737782.3</v>
      </c>
      <c r="S786" s="6">
        <v>6763141</v>
      </c>
      <c r="T786" s="7" t="s">
        <v>1152</v>
      </c>
      <c r="U786" s="7" t="s">
        <v>1153</v>
      </c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</row>
    <row r="787" spans="1:158" s="7" customFormat="1" x14ac:dyDescent="0.25">
      <c r="A787" s="2" t="s">
        <v>62</v>
      </c>
      <c r="B787" s="2" t="s">
        <v>50</v>
      </c>
      <c r="C787" s="3" t="str">
        <f t="shared" si="40"/>
        <v>089</v>
      </c>
      <c r="D787" s="2" t="s">
        <v>1154</v>
      </c>
      <c r="E787" s="2" t="s">
        <v>1155</v>
      </c>
      <c r="F787" s="2" t="s">
        <v>757</v>
      </c>
      <c r="G787" s="3" t="str">
        <f t="shared" si="39"/>
        <v>4</v>
      </c>
      <c r="H787" s="2" t="s">
        <v>240</v>
      </c>
      <c r="I787" s="2" t="s">
        <v>241</v>
      </c>
      <c r="J787" s="2" t="s">
        <v>1004</v>
      </c>
      <c r="K787" s="2" t="s">
        <v>1005</v>
      </c>
      <c r="L787" s="4" t="s">
        <v>591</v>
      </c>
      <c r="M787" s="2" t="s">
        <v>592</v>
      </c>
      <c r="N787" s="4" t="s">
        <v>509</v>
      </c>
      <c r="O787" s="2" t="s">
        <v>510</v>
      </c>
      <c r="P787" s="5">
        <v>24</v>
      </c>
      <c r="Q787" s="5" t="s">
        <v>19</v>
      </c>
      <c r="R787" s="6">
        <v>768309.8</v>
      </c>
      <c r="S787" s="6">
        <v>6710021.5</v>
      </c>
      <c r="T787" s="8" t="s">
        <v>1156</v>
      </c>
      <c r="U787" s="8" t="s">
        <v>1157</v>
      </c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</row>
    <row r="788" spans="1:158" s="7" customFormat="1" x14ac:dyDescent="0.25">
      <c r="A788" s="2" t="s">
        <v>62</v>
      </c>
      <c r="B788" s="2" t="s">
        <v>50</v>
      </c>
      <c r="C788" s="3" t="str">
        <f t="shared" si="40"/>
        <v>089</v>
      </c>
      <c r="D788" s="2" t="s">
        <v>850</v>
      </c>
      <c r="E788" s="2" t="s">
        <v>315</v>
      </c>
      <c r="F788" s="2" t="s">
        <v>263</v>
      </c>
      <c r="G788" s="3" t="str">
        <f t="shared" si="39"/>
        <v>3</v>
      </c>
      <c r="H788" s="2" t="s">
        <v>118</v>
      </c>
      <c r="I788" s="2" t="s">
        <v>119</v>
      </c>
      <c r="J788" s="2" t="s">
        <v>818</v>
      </c>
      <c r="K788" s="2" t="s">
        <v>819</v>
      </c>
      <c r="L788" s="4" t="s">
        <v>591</v>
      </c>
      <c r="M788" s="2" t="s">
        <v>592</v>
      </c>
      <c r="N788" s="4" t="s">
        <v>509</v>
      </c>
      <c r="O788" s="2" t="s">
        <v>510</v>
      </c>
      <c r="P788" s="5">
        <v>64</v>
      </c>
      <c r="Q788" s="5" t="s">
        <v>19</v>
      </c>
      <c r="R788" s="6">
        <v>741885.6</v>
      </c>
      <c r="S788" s="6">
        <v>6745894</v>
      </c>
      <c r="T788" s="7" t="s">
        <v>851</v>
      </c>
      <c r="U788" s="7" t="s">
        <v>852</v>
      </c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</row>
    <row r="789" spans="1:158" s="7" customFormat="1" x14ac:dyDescent="0.25">
      <c r="A789" s="2" t="s">
        <v>21</v>
      </c>
      <c r="B789" s="2" t="s">
        <v>22</v>
      </c>
      <c r="C789" s="3" t="str">
        <f t="shared" si="40"/>
        <v>089</v>
      </c>
      <c r="D789" s="2" t="s">
        <v>1158</v>
      </c>
      <c r="E789" s="2" t="s">
        <v>1159</v>
      </c>
      <c r="F789" s="2" t="s">
        <v>263</v>
      </c>
      <c r="G789" s="3" t="str">
        <f t="shared" si="39"/>
        <v>4</v>
      </c>
      <c r="H789" s="2" t="s">
        <v>240</v>
      </c>
      <c r="I789" s="2" t="s">
        <v>241</v>
      </c>
      <c r="J789" s="2" t="s">
        <v>1004</v>
      </c>
      <c r="K789" s="2" t="s">
        <v>1005</v>
      </c>
      <c r="L789" s="4" t="s">
        <v>591</v>
      </c>
      <c r="M789" s="2" t="s">
        <v>592</v>
      </c>
      <c r="N789" s="4" t="s">
        <v>509</v>
      </c>
      <c r="O789" s="2" t="s">
        <v>510</v>
      </c>
      <c r="P789" s="5">
        <v>75</v>
      </c>
      <c r="Q789" s="5" t="s">
        <v>19</v>
      </c>
      <c r="R789" s="6">
        <v>742806.4</v>
      </c>
      <c r="S789" s="6">
        <v>6744668</v>
      </c>
      <c r="T789" s="8" t="s">
        <v>1160</v>
      </c>
      <c r="U789" s="8" t="s">
        <v>1161</v>
      </c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</row>
    <row r="790" spans="1:158" s="7" customFormat="1" x14ac:dyDescent="0.25">
      <c r="A790" s="2" t="s">
        <v>21</v>
      </c>
      <c r="B790" s="2" t="s">
        <v>22</v>
      </c>
      <c r="C790" s="3" t="str">
        <f t="shared" si="40"/>
        <v>089</v>
      </c>
      <c r="D790" s="2" t="s">
        <v>1158</v>
      </c>
      <c r="E790" s="2" t="s">
        <v>1159</v>
      </c>
      <c r="F790" s="2" t="s">
        <v>263</v>
      </c>
      <c r="G790" s="3" t="str">
        <f t="shared" si="39"/>
        <v>4</v>
      </c>
      <c r="H790" s="2" t="s">
        <v>240</v>
      </c>
      <c r="I790" s="2" t="s">
        <v>241</v>
      </c>
      <c r="J790" s="2" t="s">
        <v>1162</v>
      </c>
      <c r="K790" s="2" t="s">
        <v>1163</v>
      </c>
      <c r="L790" s="4" t="s">
        <v>591</v>
      </c>
      <c r="M790" s="2" t="s">
        <v>592</v>
      </c>
      <c r="N790" s="4" t="s">
        <v>509</v>
      </c>
      <c r="O790" s="2" t="s">
        <v>510</v>
      </c>
      <c r="P790" s="5">
        <v>73</v>
      </c>
      <c r="Q790" s="5" t="s">
        <v>19</v>
      </c>
      <c r="R790" s="6">
        <v>742806.4</v>
      </c>
      <c r="S790" s="6">
        <v>6744668</v>
      </c>
      <c r="T790" s="8" t="s">
        <v>1160</v>
      </c>
      <c r="U790" s="8" t="s">
        <v>1161</v>
      </c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</row>
    <row r="791" spans="1:158" s="7" customFormat="1" x14ac:dyDescent="0.25">
      <c r="A791" s="2" t="s">
        <v>21</v>
      </c>
      <c r="B791" s="2" t="s">
        <v>50</v>
      </c>
      <c r="C791" s="3" t="str">
        <f t="shared" si="40"/>
        <v>089</v>
      </c>
      <c r="D791" s="2" t="s">
        <v>654</v>
      </c>
      <c r="E791" s="2" t="s">
        <v>655</v>
      </c>
      <c r="F791" s="2" t="s">
        <v>656</v>
      </c>
      <c r="G791" s="3" t="str">
        <f t="shared" si="39"/>
        <v>4</v>
      </c>
      <c r="H791" s="2" t="s">
        <v>240</v>
      </c>
      <c r="I791" s="2" t="s">
        <v>241</v>
      </c>
      <c r="J791" s="2" t="s">
        <v>1004</v>
      </c>
      <c r="K791" s="2" t="s">
        <v>1005</v>
      </c>
      <c r="L791" s="4" t="s">
        <v>591</v>
      </c>
      <c r="M791" s="2" t="s">
        <v>592</v>
      </c>
      <c r="N791" s="4" t="s">
        <v>509</v>
      </c>
      <c r="O791" s="2" t="s">
        <v>510</v>
      </c>
      <c r="P791" s="5">
        <v>140</v>
      </c>
      <c r="Q791" s="5" t="s">
        <v>19</v>
      </c>
      <c r="R791" s="6">
        <v>731046.3</v>
      </c>
      <c r="S791" s="6">
        <v>6764730.2999999998</v>
      </c>
      <c r="T791" s="7" t="s">
        <v>657</v>
      </c>
      <c r="U791" s="7" t="s">
        <v>658</v>
      </c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</row>
    <row r="792" spans="1:158" s="7" customFormat="1" x14ac:dyDescent="0.25">
      <c r="A792" s="2" t="s">
        <v>21</v>
      </c>
      <c r="B792" s="2" t="s">
        <v>50</v>
      </c>
      <c r="C792" s="3" t="str">
        <f t="shared" si="40"/>
        <v>089</v>
      </c>
      <c r="D792" s="2" t="s">
        <v>654</v>
      </c>
      <c r="E792" s="2" t="s">
        <v>655</v>
      </c>
      <c r="F792" s="2" t="s">
        <v>656</v>
      </c>
      <c r="G792" s="3" t="str">
        <f t="shared" si="39"/>
        <v>5</v>
      </c>
      <c r="H792" s="2" t="s">
        <v>390</v>
      </c>
      <c r="I792" s="2" t="s">
        <v>391</v>
      </c>
      <c r="J792" s="2" t="s">
        <v>1297</v>
      </c>
      <c r="K792" s="2" t="s">
        <v>1298</v>
      </c>
      <c r="L792" s="4" t="s">
        <v>591</v>
      </c>
      <c r="M792" s="2" t="s">
        <v>592</v>
      </c>
      <c r="N792" s="4" t="s">
        <v>509</v>
      </c>
      <c r="O792" s="2" t="s">
        <v>510</v>
      </c>
      <c r="P792" s="5">
        <v>30</v>
      </c>
      <c r="Q792" s="5" t="s">
        <v>19</v>
      </c>
      <c r="R792" s="6">
        <v>731046.3</v>
      </c>
      <c r="S792" s="6">
        <v>6764730.2999999998</v>
      </c>
      <c r="T792" s="7" t="s">
        <v>657</v>
      </c>
      <c r="U792" s="7" t="s">
        <v>658</v>
      </c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</row>
    <row r="793" spans="1:158" s="7" customFormat="1" x14ac:dyDescent="0.25">
      <c r="A793" s="2" t="s">
        <v>62</v>
      </c>
      <c r="B793" s="2" t="s">
        <v>144</v>
      </c>
      <c r="C793" s="3" t="str">
        <f t="shared" si="40"/>
        <v>002</v>
      </c>
      <c r="D793" s="2" t="s">
        <v>671</v>
      </c>
      <c r="E793" s="2" t="s">
        <v>672</v>
      </c>
      <c r="F793" s="2" t="s">
        <v>239</v>
      </c>
      <c r="G793" s="3" t="str">
        <f t="shared" si="39"/>
        <v>3</v>
      </c>
      <c r="H793" s="2" t="s">
        <v>118</v>
      </c>
      <c r="I793" s="2" t="s">
        <v>119</v>
      </c>
      <c r="J793" s="2" t="s">
        <v>855</v>
      </c>
      <c r="K793" s="2" t="s">
        <v>856</v>
      </c>
      <c r="L793" s="4" t="s">
        <v>581</v>
      </c>
      <c r="M793" s="2" t="s">
        <v>582</v>
      </c>
      <c r="N793" s="4" t="s">
        <v>509</v>
      </c>
      <c r="O793" s="2" t="s">
        <v>510</v>
      </c>
      <c r="P793" s="5">
        <v>13</v>
      </c>
      <c r="Q793" s="5" t="s">
        <v>19</v>
      </c>
      <c r="R793" s="6">
        <v>723467</v>
      </c>
      <c r="S793" s="6">
        <v>6919680.2000000002</v>
      </c>
      <c r="T793" s="7" t="s">
        <v>673</v>
      </c>
      <c r="U793" s="7" t="s">
        <v>674</v>
      </c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</row>
    <row r="794" spans="1:158" s="7" customFormat="1" x14ac:dyDescent="0.25">
      <c r="A794" s="2" t="s">
        <v>21</v>
      </c>
      <c r="B794" s="2" t="s">
        <v>144</v>
      </c>
      <c r="C794" s="3" t="str">
        <f t="shared" si="40"/>
        <v>008</v>
      </c>
      <c r="D794" s="2" t="s">
        <v>772</v>
      </c>
      <c r="E794" s="2" t="s">
        <v>773</v>
      </c>
      <c r="F794" s="2" t="s">
        <v>248</v>
      </c>
      <c r="G794" s="3" t="str">
        <f t="shared" si="39"/>
        <v>3</v>
      </c>
      <c r="H794" s="2" t="s">
        <v>118</v>
      </c>
      <c r="I794" s="2" t="s">
        <v>119</v>
      </c>
      <c r="J794" s="2" t="s">
        <v>853</v>
      </c>
      <c r="K794" s="2" t="s">
        <v>854</v>
      </c>
      <c r="L794" s="4" t="s">
        <v>581</v>
      </c>
      <c r="M794" s="2" t="s">
        <v>582</v>
      </c>
      <c r="N794" s="4" t="s">
        <v>509</v>
      </c>
      <c r="O794" s="2" t="s">
        <v>510</v>
      </c>
      <c r="P794" s="5" t="s">
        <v>19</v>
      </c>
      <c r="Q794" s="5">
        <v>6</v>
      </c>
      <c r="R794" s="6">
        <v>823401.9</v>
      </c>
      <c r="S794" s="6">
        <v>6963835.5</v>
      </c>
      <c r="T794" s="7" t="s">
        <v>774</v>
      </c>
      <c r="U794" s="7" t="s">
        <v>775</v>
      </c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</row>
    <row r="795" spans="1:158" s="7" customFormat="1" x14ac:dyDescent="0.25">
      <c r="A795" s="2" t="s">
        <v>21</v>
      </c>
      <c r="B795" s="2" t="s">
        <v>144</v>
      </c>
      <c r="C795" s="3" t="str">
        <f t="shared" si="40"/>
        <v>008</v>
      </c>
      <c r="D795" s="2" t="s">
        <v>772</v>
      </c>
      <c r="E795" s="2" t="s">
        <v>773</v>
      </c>
      <c r="F795" s="2" t="s">
        <v>248</v>
      </c>
      <c r="G795" s="3" t="str">
        <f t="shared" si="39"/>
        <v>3</v>
      </c>
      <c r="H795" s="2" t="s">
        <v>118</v>
      </c>
      <c r="I795" s="2" t="s">
        <v>119</v>
      </c>
      <c r="J795" s="2" t="s">
        <v>873</v>
      </c>
      <c r="K795" s="2" t="s">
        <v>874</v>
      </c>
      <c r="L795" s="4" t="s">
        <v>581</v>
      </c>
      <c r="M795" s="2" t="s">
        <v>582</v>
      </c>
      <c r="N795" s="4" t="s">
        <v>509</v>
      </c>
      <c r="O795" s="2" t="s">
        <v>510</v>
      </c>
      <c r="P795" s="5" t="s">
        <v>19</v>
      </c>
      <c r="Q795" s="5">
        <v>7</v>
      </c>
      <c r="R795" s="6">
        <v>823401.9</v>
      </c>
      <c r="S795" s="6">
        <v>6963835.5</v>
      </c>
      <c r="T795" s="7" t="s">
        <v>774</v>
      </c>
      <c r="U795" s="7" t="s">
        <v>775</v>
      </c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</row>
    <row r="796" spans="1:158" s="7" customFormat="1" x14ac:dyDescent="0.25">
      <c r="A796" s="2" t="s">
        <v>21</v>
      </c>
      <c r="B796" s="2" t="s">
        <v>144</v>
      </c>
      <c r="C796" s="3" t="str">
        <f t="shared" si="40"/>
        <v>010</v>
      </c>
      <c r="D796" s="2" t="s">
        <v>683</v>
      </c>
      <c r="E796" s="2" t="s">
        <v>684</v>
      </c>
      <c r="F796" s="2" t="s">
        <v>106</v>
      </c>
      <c r="G796" s="3" t="str">
        <f t="shared" si="39"/>
        <v>3</v>
      </c>
      <c r="H796" s="2" t="s">
        <v>118</v>
      </c>
      <c r="I796" s="2" t="s">
        <v>119</v>
      </c>
      <c r="J796" s="2" t="s">
        <v>853</v>
      </c>
      <c r="K796" s="2" t="s">
        <v>854</v>
      </c>
      <c r="L796" s="4" t="s">
        <v>581</v>
      </c>
      <c r="M796" s="2" t="s">
        <v>582</v>
      </c>
      <c r="N796" s="4" t="s">
        <v>509</v>
      </c>
      <c r="O796" s="2" t="s">
        <v>510</v>
      </c>
      <c r="P796" s="5">
        <v>17</v>
      </c>
      <c r="Q796" s="5">
        <v>15</v>
      </c>
      <c r="R796" s="6">
        <v>780151.7</v>
      </c>
      <c r="S796" s="6">
        <v>6797190.5999999996</v>
      </c>
      <c r="T796" s="7" t="s">
        <v>685</v>
      </c>
      <c r="U796" s="7" t="s">
        <v>686</v>
      </c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</row>
    <row r="797" spans="1:158" s="7" customFormat="1" x14ac:dyDescent="0.25">
      <c r="A797" s="2" t="s">
        <v>21</v>
      </c>
      <c r="B797" s="2" t="s">
        <v>144</v>
      </c>
      <c r="C797" s="3" t="str">
        <f t="shared" si="40"/>
        <v>010</v>
      </c>
      <c r="D797" s="2" t="s">
        <v>683</v>
      </c>
      <c r="E797" s="2" t="s">
        <v>684</v>
      </c>
      <c r="F797" s="2" t="s">
        <v>106</v>
      </c>
      <c r="G797" s="3" t="str">
        <f t="shared" si="39"/>
        <v>3</v>
      </c>
      <c r="H797" s="2" t="s">
        <v>118</v>
      </c>
      <c r="I797" s="2" t="s">
        <v>119</v>
      </c>
      <c r="J797" s="2" t="s">
        <v>855</v>
      </c>
      <c r="K797" s="2" t="s">
        <v>856</v>
      </c>
      <c r="L797" s="4" t="s">
        <v>581</v>
      </c>
      <c r="M797" s="2" t="s">
        <v>582</v>
      </c>
      <c r="N797" s="4" t="s">
        <v>509</v>
      </c>
      <c r="O797" s="2" t="s">
        <v>510</v>
      </c>
      <c r="P797" s="5">
        <v>29</v>
      </c>
      <c r="Q797" s="5" t="s">
        <v>19</v>
      </c>
      <c r="R797" s="6">
        <v>780151.7</v>
      </c>
      <c r="S797" s="6">
        <v>6797190.5999999996</v>
      </c>
      <c r="T797" s="7" t="s">
        <v>685</v>
      </c>
      <c r="U797" s="7" t="s">
        <v>686</v>
      </c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</row>
    <row r="798" spans="1:158" s="7" customFormat="1" x14ac:dyDescent="0.25">
      <c r="A798" s="2" t="s">
        <v>21</v>
      </c>
      <c r="B798" s="2" t="s">
        <v>144</v>
      </c>
      <c r="C798" s="3" t="str">
        <f t="shared" si="40"/>
        <v>010</v>
      </c>
      <c r="D798" s="2" t="s">
        <v>683</v>
      </c>
      <c r="E798" s="2" t="s">
        <v>684</v>
      </c>
      <c r="F798" s="2" t="s">
        <v>106</v>
      </c>
      <c r="G798" s="3" t="str">
        <f t="shared" si="39"/>
        <v>3</v>
      </c>
      <c r="H798" s="2" t="s">
        <v>118</v>
      </c>
      <c r="I798" s="2" t="s">
        <v>119</v>
      </c>
      <c r="J798" s="2" t="s">
        <v>873</v>
      </c>
      <c r="K798" s="2" t="s">
        <v>874</v>
      </c>
      <c r="L798" s="4" t="s">
        <v>581</v>
      </c>
      <c r="M798" s="2" t="s">
        <v>582</v>
      </c>
      <c r="N798" s="4" t="s">
        <v>509</v>
      </c>
      <c r="O798" s="2" t="s">
        <v>510</v>
      </c>
      <c r="P798" s="5">
        <v>21</v>
      </c>
      <c r="Q798" s="5">
        <v>10</v>
      </c>
      <c r="R798" s="6">
        <v>780151.7</v>
      </c>
      <c r="S798" s="6">
        <v>6797190.5999999996</v>
      </c>
      <c r="T798" s="7" t="s">
        <v>685</v>
      </c>
      <c r="U798" s="7" t="s">
        <v>686</v>
      </c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</row>
    <row r="799" spans="1:158" s="7" customFormat="1" x14ac:dyDescent="0.25">
      <c r="A799" s="2" t="s">
        <v>21</v>
      </c>
      <c r="B799" s="2" t="s">
        <v>611</v>
      </c>
      <c r="C799" s="3" t="str">
        <f t="shared" si="40"/>
        <v>010</v>
      </c>
      <c r="D799" s="2" t="s">
        <v>612</v>
      </c>
      <c r="E799" s="2" t="s">
        <v>613</v>
      </c>
      <c r="F799" s="2" t="s">
        <v>106</v>
      </c>
      <c r="G799" s="3" t="str">
        <f t="shared" si="39"/>
        <v>2</v>
      </c>
      <c r="H799" s="2" t="s">
        <v>107</v>
      </c>
      <c r="I799" s="2" t="s">
        <v>108</v>
      </c>
      <c r="J799" s="2" t="s">
        <v>614</v>
      </c>
      <c r="K799" s="2" t="s">
        <v>615</v>
      </c>
      <c r="L799" s="4" t="s">
        <v>581</v>
      </c>
      <c r="M799" s="2" t="s">
        <v>582</v>
      </c>
      <c r="N799" s="4" t="s">
        <v>509</v>
      </c>
      <c r="O799" s="2" t="s">
        <v>510</v>
      </c>
      <c r="P799" s="5" t="s">
        <v>19</v>
      </c>
      <c r="Q799" s="5">
        <v>32</v>
      </c>
      <c r="R799" s="6">
        <v>780195.2</v>
      </c>
      <c r="S799" s="6">
        <v>6797182.5999999996</v>
      </c>
      <c r="T799" s="7" t="s">
        <v>616</v>
      </c>
      <c r="U799" s="7" t="s">
        <v>617</v>
      </c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</row>
    <row r="800" spans="1:158" s="7" customFormat="1" x14ac:dyDescent="0.25">
      <c r="A800" s="2" t="s">
        <v>21</v>
      </c>
      <c r="B800" s="2" t="s">
        <v>144</v>
      </c>
      <c r="C800" s="3" t="str">
        <f t="shared" si="40"/>
        <v>021</v>
      </c>
      <c r="D800" s="2" t="s">
        <v>781</v>
      </c>
      <c r="E800" s="2" t="s">
        <v>782</v>
      </c>
      <c r="F800" s="2" t="s">
        <v>117</v>
      </c>
      <c r="G800" s="3" t="str">
        <f t="shared" ref="G800:G811" si="41">+LEFT(J800,1)</f>
        <v>3</v>
      </c>
      <c r="H800" s="2" t="s">
        <v>118</v>
      </c>
      <c r="I800" s="2" t="s">
        <v>119</v>
      </c>
      <c r="J800" s="2" t="s">
        <v>853</v>
      </c>
      <c r="K800" s="2" t="s">
        <v>854</v>
      </c>
      <c r="L800" s="4" t="s">
        <v>581</v>
      </c>
      <c r="M800" s="2" t="s">
        <v>582</v>
      </c>
      <c r="N800" s="4" t="s">
        <v>509</v>
      </c>
      <c r="O800" s="2" t="s">
        <v>510</v>
      </c>
      <c r="P800" s="5">
        <v>21</v>
      </c>
      <c r="Q800" s="5" t="s">
        <v>19</v>
      </c>
      <c r="R800" s="6">
        <v>852309.5</v>
      </c>
      <c r="S800" s="6">
        <v>6694605.5</v>
      </c>
      <c r="T800" s="7" t="s">
        <v>783</v>
      </c>
      <c r="U800" s="7" t="s">
        <v>784</v>
      </c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</row>
    <row r="801" spans="1:158" s="7" customFormat="1" x14ac:dyDescent="0.25">
      <c r="A801" s="2" t="s">
        <v>21</v>
      </c>
      <c r="B801" s="2" t="s">
        <v>144</v>
      </c>
      <c r="C801" s="3" t="str">
        <f t="shared" si="40"/>
        <v>021</v>
      </c>
      <c r="D801" s="2" t="s">
        <v>781</v>
      </c>
      <c r="E801" s="2" t="s">
        <v>782</v>
      </c>
      <c r="F801" s="2" t="s">
        <v>117</v>
      </c>
      <c r="G801" s="3" t="str">
        <f t="shared" si="41"/>
        <v>3</v>
      </c>
      <c r="H801" s="2" t="s">
        <v>118</v>
      </c>
      <c r="I801" s="2" t="s">
        <v>119</v>
      </c>
      <c r="J801" s="2" t="s">
        <v>873</v>
      </c>
      <c r="K801" s="2" t="s">
        <v>874</v>
      </c>
      <c r="L801" s="4" t="s">
        <v>581</v>
      </c>
      <c r="M801" s="2" t="s">
        <v>582</v>
      </c>
      <c r="N801" s="4" t="s">
        <v>509</v>
      </c>
      <c r="O801" s="2" t="s">
        <v>510</v>
      </c>
      <c r="P801" s="5">
        <v>24</v>
      </c>
      <c r="Q801" s="5" t="s">
        <v>19</v>
      </c>
      <c r="R801" s="6">
        <v>852309.5</v>
      </c>
      <c r="S801" s="6">
        <v>6694605.5</v>
      </c>
      <c r="T801" s="7" t="s">
        <v>783</v>
      </c>
      <c r="U801" s="7" t="s">
        <v>784</v>
      </c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</row>
    <row r="802" spans="1:158" s="7" customFormat="1" x14ac:dyDescent="0.25">
      <c r="A802" s="2" t="s">
        <v>21</v>
      </c>
      <c r="B802" s="2" t="s">
        <v>50</v>
      </c>
      <c r="C802" s="3" t="str">
        <f t="shared" si="40"/>
        <v>051</v>
      </c>
      <c r="D802" s="2" t="s">
        <v>493</v>
      </c>
      <c r="E802" s="2" t="s">
        <v>494</v>
      </c>
      <c r="F802" s="2" t="s">
        <v>495</v>
      </c>
      <c r="G802" s="3" t="str">
        <f t="shared" si="41"/>
        <v>3</v>
      </c>
      <c r="H802" s="2" t="s">
        <v>118</v>
      </c>
      <c r="I802" s="2" t="s">
        <v>119</v>
      </c>
      <c r="J802" s="2" t="s">
        <v>862</v>
      </c>
      <c r="K802" s="2" t="s">
        <v>863</v>
      </c>
      <c r="L802" s="4" t="s">
        <v>581</v>
      </c>
      <c r="M802" s="2" t="s">
        <v>582</v>
      </c>
      <c r="N802" s="4" t="s">
        <v>509</v>
      </c>
      <c r="O802" s="2" t="s">
        <v>510</v>
      </c>
      <c r="P802" s="5">
        <v>23</v>
      </c>
      <c r="Q802" s="5" t="s">
        <v>19</v>
      </c>
      <c r="R802" s="6">
        <v>770536.3</v>
      </c>
      <c r="S802" s="6">
        <v>6882563.7000000002</v>
      </c>
      <c r="T802" s="7" t="s">
        <v>496</v>
      </c>
      <c r="U802" s="7" t="s">
        <v>497</v>
      </c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</row>
    <row r="803" spans="1:158" s="7" customFormat="1" x14ac:dyDescent="0.25">
      <c r="A803" s="2" t="s">
        <v>21</v>
      </c>
      <c r="B803" s="2" t="s">
        <v>611</v>
      </c>
      <c r="C803" s="3" t="str">
        <f t="shared" si="40"/>
        <v>051</v>
      </c>
      <c r="D803" s="2" t="s">
        <v>618</v>
      </c>
      <c r="E803" s="2" t="s">
        <v>613</v>
      </c>
      <c r="F803" s="2" t="s">
        <v>45</v>
      </c>
      <c r="G803" s="3" t="str">
        <f t="shared" si="41"/>
        <v>2</v>
      </c>
      <c r="H803" s="2" t="s">
        <v>107</v>
      </c>
      <c r="I803" s="2" t="s">
        <v>108</v>
      </c>
      <c r="J803" s="2" t="s">
        <v>614</v>
      </c>
      <c r="K803" s="2" t="s">
        <v>615</v>
      </c>
      <c r="L803" s="4" t="s">
        <v>581</v>
      </c>
      <c r="M803" s="2" t="s">
        <v>582</v>
      </c>
      <c r="N803" s="4" t="s">
        <v>509</v>
      </c>
      <c r="O803" s="2" t="s">
        <v>510</v>
      </c>
      <c r="P803" s="5" t="s">
        <v>19</v>
      </c>
      <c r="Q803" s="5">
        <v>27</v>
      </c>
      <c r="R803" s="6">
        <v>776588.3</v>
      </c>
      <c r="S803" s="6">
        <v>6905430.5999999996</v>
      </c>
      <c r="T803" s="7" t="s">
        <v>619</v>
      </c>
      <c r="U803" s="7" t="s">
        <v>620</v>
      </c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</row>
    <row r="804" spans="1:158" s="7" customFormat="1" x14ac:dyDescent="0.25">
      <c r="A804" s="2" t="s">
        <v>21</v>
      </c>
      <c r="B804" s="2" t="s">
        <v>691</v>
      </c>
      <c r="C804" s="3" t="str">
        <f t="shared" si="40"/>
        <v>051</v>
      </c>
      <c r="D804" s="2" t="s">
        <v>692</v>
      </c>
      <c r="E804" s="2" t="s">
        <v>693</v>
      </c>
      <c r="F804" s="2" t="s">
        <v>45</v>
      </c>
      <c r="G804" s="3" t="str">
        <f t="shared" si="41"/>
        <v>3</v>
      </c>
      <c r="H804" s="2" t="s">
        <v>118</v>
      </c>
      <c r="I804" s="2" t="s">
        <v>119</v>
      </c>
      <c r="J804" s="2" t="s">
        <v>853</v>
      </c>
      <c r="K804" s="2" t="s">
        <v>854</v>
      </c>
      <c r="L804" s="4" t="s">
        <v>581</v>
      </c>
      <c r="M804" s="2" t="s">
        <v>582</v>
      </c>
      <c r="N804" s="4" t="s">
        <v>509</v>
      </c>
      <c r="O804" s="2" t="s">
        <v>510</v>
      </c>
      <c r="P804" s="5" t="s">
        <v>19</v>
      </c>
      <c r="Q804" s="5">
        <v>12</v>
      </c>
      <c r="R804" s="6">
        <v>774458</v>
      </c>
      <c r="S804" s="6">
        <v>6909731.9000000004</v>
      </c>
      <c r="T804" s="7" t="s">
        <v>694</v>
      </c>
      <c r="U804" s="7" t="s">
        <v>695</v>
      </c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</row>
    <row r="805" spans="1:158" s="7" customFormat="1" x14ac:dyDescent="0.25">
      <c r="A805" s="2" t="s">
        <v>21</v>
      </c>
      <c r="B805" s="2" t="s">
        <v>691</v>
      </c>
      <c r="C805" s="3" t="str">
        <f t="shared" si="40"/>
        <v>051</v>
      </c>
      <c r="D805" s="2" t="s">
        <v>692</v>
      </c>
      <c r="E805" s="2" t="s">
        <v>693</v>
      </c>
      <c r="F805" s="2" t="s">
        <v>45</v>
      </c>
      <c r="G805" s="3" t="str">
        <f t="shared" si="41"/>
        <v>3</v>
      </c>
      <c r="H805" s="2" t="s">
        <v>118</v>
      </c>
      <c r="I805" s="2" t="s">
        <v>119</v>
      </c>
      <c r="J805" s="2" t="s">
        <v>873</v>
      </c>
      <c r="K805" s="2" t="s">
        <v>874</v>
      </c>
      <c r="L805" s="4" t="s">
        <v>581</v>
      </c>
      <c r="M805" s="2" t="s">
        <v>582</v>
      </c>
      <c r="N805" s="4" t="s">
        <v>509</v>
      </c>
      <c r="O805" s="2" t="s">
        <v>510</v>
      </c>
      <c r="P805" s="5" t="s">
        <v>19</v>
      </c>
      <c r="Q805" s="5">
        <v>15</v>
      </c>
      <c r="R805" s="6">
        <v>774458</v>
      </c>
      <c r="S805" s="6">
        <v>6909731.9000000004</v>
      </c>
      <c r="T805" s="7" t="s">
        <v>694</v>
      </c>
      <c r="U805" s="7" t="s">
        <v>695</v>
      </c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</row>
    <row r="806" spans="1:158" s="7" customFormat="1" x14ac:dyDescent="0.25">
      <c r="A806" s="2" t="s">
        <v>21</v>
      </c>
      <c r="B806" s="2" t="s">
        <v>574</v>
      </c>
      <c r="C806" s="3" t="str">
        <f t="shared" si="40"/>
        <v>051</v>
      </c>
      <c r="D806" s="2" t="s">
        <v>575</v>
      </c>
      <c r="E806" s="2" t="s">
        <v>576</v>
      </c>
      <c r="F806" s="2" t="s">
        <v>45</v>
      </c>
      <c r="G806" s="3" t="str">
        <f t="shared" si="41"/>
        <v>1</v>
      </c>
      <c r="H806" s="2" t="s">
        <v>577</v>
      </c>
      <c r="I806" s="2" t="s">
        <v>578</v>
      </c>
      <c r="J806" s="2" t="s">
        <v>579</v>
      </c>
      <c r="K806" s="2" t="s">
        <v>580</v>
      </c>
      <c r="L806" s="4" t="s">
        <v>581</v>
      </c>
      <c r="M806" s="2" t="s">
        <v>582</v>
      </c>
      <c r="N806" s="4" t="s">
        <v>509</v>
      </c>
      <c r="O806" s="2" t="s">
        <v>510</v>
      </c>
      <c r="P806" s="5" t="s">
        <v>19</v>
      </c>
      <c r="Q806" s="5">
        <v>39</v>
      </c>
      <c r="R806" s="6">
        <v>773022.5</v>
      </c>
      <c r="S806" s="6">
        <v>6904685.7999999998</v>
      </c>
      <c r="T806" s="7" t="s">
        <v>583</v>
      </c>
      <c r="U806" s="7" t="s">
        <v>584</v>
      </c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</row>
    <row r="807" spans="1:158" s="7" customFormat="1" x14ac:dyDescent="0.25">
      <c r="A807" s="2" t="s">
        <v>21</v>
      </c>
      <c r="B807" s="2" t="s">
        <v>144</v>
      </c>
      <c r="C807" s="3" t="str">
        <f t="shared" si="40"/>
        <v>077</v>
      </c>
      <c r="D807" s="2" t="s">
        <v>864</v>
      </c>
      <c r="E807" s="2" t="s">
        <v>865</v>
      </c>
      <c r="F807" s="2" t="s">
        <v>738</v>
      </c>
      <c r="G807" s="3" t="str">
        <f t="shared" si="41"/>
        <v>3</v>
      </c>
      <c r="H807" s="2" t="s">
        <v>118</v>
      </c>
      <c r="I807" s="2" t="s">
        <v>119</v>
      </c>
      <c r="J807" s="2" t="s">
        <v>862</v>
      </c>
      <c r="K807" s="2" t="s">
        <v>863</v>
      </c>
      <c r="L807" s="4" t="s">
        <v>581</v>
      </c>
      <c r="M807" s="2" t="s">
        <v>582</v>
      </c>
      <c r="N807" s="4" t="s">
        <v>509</v>
      </c>
      <c r="O807" s="2" t="s">
        <v>510</v>
      </c>
      <c r="P807" s="5">
        <v>56</v>
      </c>
      <c r="Q807" s="5" t="s">
        <v>19</v>
      </c>
      <c r="R807" s="6">
        <v>690848.2</v>
      </c>
      <c r="S807" s="6">
        <v>6873262.7000000002</v>
      </c>
      <c r="T807" s="8" t="s">
        <v>866</v>
      </c>
      <c r="U807" s="8" t="s">
        <v>867</v>
      </c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</row>
    <row r="808" spans="1:158" s="7" customFormat="1" x14ac:dyDescent="0.25">
      <c r="A808" s="2" t="s">
        <v>21</v>
      </c>
      <c r="B808" s="2" t="s">
        <v>144</v>
      </c>
      <c r="C808" s="3" t="str">
        <f t="shared" si="40"/>
        <v>077</v>
      </c>
      <c r="D808" s="2" t="s">
        <v>806</v>
      </c>
      <c r="E808" s="2" t="s">
        <v>807</v>
      </c>
      <c r="F808" s="2" t="s">
        <v>808</v>
      </c>
      <c r="G808" s="3" t="str">
        <f t="shared" si="41"/>
        <v>3</v>
      </c>
      <c r="H808" s="2" t="s">
        <v>118</v>
      </c>
      <c r="I808" s="2" t="s">
        <v>119</v>
      </c>
      <c r="J808" s="2" t="s">
        <v>853</v>
      </c>
      <c r="K808" s="2" t="s">
        <v>854</v>
      </c>
      <c r="L808" s="4" t="s">
        <v>581</v>
      </c>
      <c r="M808" s="2" t="s">
        <v>582</v>
      </c>
      <c r="N808" s="4" t="s">
        <v>509</v>
      </c>
      <c r="O808" s="2" t="s">
        <v>510</v>
      </c>
      <c r="P808" s="5">
        <v>32</v>
      </c>
      <c r="Q808" s="5" t="s">
        <v>19</v>
      </c>
      <c r="R808" s="6">
        <v>674181.5</v>
      </c>
      <c r="S808" s="6">
        <v>6855486.7000000002</v>
      </c>
      <c r="T808" s="7" t="s">
        <v>809</v>
      </c>
      <c r="U808" s="7" t="s">
        <v>810</v>
      </c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</row>
    <row r="809" spans="1:158" s="7" customFormat="1" x14ac:dyDescent="0.25">
      <c r="A809" s="2" t="s">
        <v>21</v>
      </c>
      <c r="B809" s="2" t="s">
        <v>144</v>
      </c>
      <c r="C809" s="3" t="str">
        <f t="shared" si="40"/>
        <v>077</v>
      </c>
      <c r="D809" s="2" t="s">
        <v>806</v>
      </c>
      <c r="E809" s="2" t="s">
        <v>807</v>
      </c>
      <c r="F809" s="2" t="s">
        <v>808</v>
      </c>
      <c r="G809" s="3" t="str">
        <f t="shared" si="41"/>
        <v>3</v>
      </c>
      <c r="H809" s="2" t="s">
        <v>118</v>
      </c>
      <c r="I809" s="2" t="s">
        <v>119</v>
      </c>
      <c r="J809" s="2" t="s">
        <v>873</v>
      </c>
      <c r="K809" s="2" t="s">
        <v>874</v>
      </c>
      <c r="L809" s="4" t="s">
        <v>581</v>
      </c>
      <c r="M809" s="2" t="s">
        <v>582</v>
      </c>
      <c r="N809" s="4" t="s">
        <v>509</v>
      </c>
      <c r="O809" s="2" t="s">
        <v>510</v>
      </c>
      <c r="P809" s="5">
        <v>35</v>
      </c>
      <c r="Q809" s="5" t="s">
        <v>19</v>
      </c>
      <c r="R809" s="6">
        <v>674181.5</v>
      </c>
      <c r="S809" s="6">
        <v>6855486.7000000002</v>
      </c>
      <c r="T809" s="7" t="s">
        <v>809</v>
      </c>
      <c r="U809" s="7" t="s">
        <v>810</v>
      </c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</row>
    <row r="810" spans="1:158" s="7" customFormat="1" x14ac:dyDescent="0.25">
      <c r="A810" s="2" t="s">
        <v>21</v>
      </c>
      <c r="B810" s="2" t="s">
        <v>50</v>
      </c>
      <c r="C810" s="3" t="str">
        <f t="shared" si="40"/>
        <v>077</v>
      </c>
      <c r="D810" s="2" t="s">
        <v>868</v>
      </c>
      <c r="E810" s="2" t="s">
        <v>869</v>
      </c>
      <c r="F810" s="2" t="s">
        <v>870</v>
      </c>
      <c r="G810" s="3" t="str">
        <f t="shared" si="41"/>
        <v>3</v>
      </c>
      <c r="H810" s="2" t="s">
        <v>118</v>
      </c>
      <c r="I810" s="2" t="s">
        <v>119</v>
      </c>
      <c r="J810" s="2" t="s">
        <v>862</v>
      </c>
      <c r="K810" s="2" t="s">
        <v>863</v>
      </c>
      <c r="L810" s="4" t="s">
        <v>581</v>
      </c>
      <c r="M810" s="2" t="s">
        <v>582</v>
      </c>
      <c r="N810" s="4" t="s">
        <v>509</v>
      </c>
      <c r="O810" s="2" t="s">
        <v>510</v>
      </c>
      <c r="P810" s="5">
        <v>40</v>
      </c>
      <c r="Q810" s="5" t="s">
        <v>19</v>
      </c>
      <c r="R810" s="6">
        <v>675771.1</v>
      </c>
      <c r="S810" s="6">
        <v>6825672.2999999998</v>
      </c>
      <c r="T810" s="8" t="s">
        <v>871</v>
      </c>
      <c r="U810" s="8" t="s">
        <v>872</v>
      </c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</row>
    <row r="811" spans="1:158" s="7" customFormat="1" x14ac:dyDescent="0.25">
      <c r="A811" s="2" t="s">
        <v>21</v>
      </c>
      <c r="B811" s="2" t="s">
        <v>144</v>
      </c>
      <c r="C811" s="3" t="str">
        <f t="shared" si="40"/>
        <v>089</v>
      </c>
      <c r="D811" s="2" t="s">
        <v>857</v>
      </c>
      <c r="E811" s="2" t="s">
        <v>858</v>
      </c>
      <c r="F811" s="2" t="s">
        <v>859</v>
      </c>
      <c r="G811" s="3" t="str">
        <f t="shared" si="41"/>
        <v>3</v>
      </c>
      <c r="H811" s="2" t="s">
        <v>118</v>
      </c>
      <c r="I811" s="2" t="s">
        <v>119</v>
      </c>
      <c r="J811" s="2" t="s">
        <v>855</v>
      </c>
      <c r="K811" s="2" t="s">
        <v>856</v>
      </c>
      <c r="L811" s="4" t="s">
        <v>581</v>
      </c>
      <c r="M811" s="2" t="s">
        <v>582</v>
      </c>
      <c r="N811" s="4" t="s">
        <v>509</v>
      </c>
      <c r="O811" s="2" t="s">
        <v>510</v>
      </c>
      <c r="P811" s="5">
        <v>34</v>
      </c>
      <c r="Q811" s="5" t="s">
        <v>19</v>
      </c>
      <c r="R811" s="6">
        <v>722311.8</v>
      </c>
      <c r="S811" s="6">
        <v>6737556.5</v>
      </c>
      <c r="T811" s="7" t="s">
        <v>860</v>
      </c>
      <c r="U811" s="7" t="s">
        <v>861</v>
      </c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</row>
    <row r="812" spans="1:158" s="7" customFormat="1" x14ac:dyDescent="0.25">
      <c r="A812" s="2" t="s">
        <v>21</v>
      </c>
      <c r="B812" s="2" t="s">
        <v>22</v>
      </c>
      <c r="C812" s="3" t="str">
        <f t="shared" ref="C812:C875" si="42">+LEFT(D812,3)</f>
        <v>002</v>
      </c>
      <c r="D812" s="2" t="s">
        <v>558</v>
      </c>
      <c r="E812" s="2" t="s">
        <v>559</v>
      </c>
      <c r="F812" s="2" t="s">
        <v>560</v>
      </c>
      <c r="G812" s="3" t="str">
        <f>+RIGHT(I812,1)</f>
        <v>5</v>
      </c>
      <c r="H812" s="2" t="s">
        <v>54</v>
      </c>
      <c r="I812" s="2" t="s">
        <v>80</v>
      </c>
      <c r="J812" s="2" t="s">
        <v>561</v>
      </c>
      <c r="K812" s="2" t="s">
        <v>562</v>
      </c>
      <c r="L812" s="4" t="s">
        <v>556</v>
      </c>
      <c r="M812" s="2" t="s">
        <v>557</v>
      </c>
      <c r="N812" s="4" t="s">
        <v>509</v>
      </c>
      <c r="O812" s="2" t="s">
        <v>510</v>
      </c>
      <c r="P812" s="5">
        <v>15</v>
      </c>
      <c r="Q812" s="5" t="s">
        <v>19</v>
      </c>
      <c r="R812" s="6">
        <v>726483.5</v>
      </c>
      <c r="S812" s="6">
        <v>6951238</v>
      </c>
      <c r="T812" s="7" t="s">
        <v>563</v>
      </c>
      <c r="U812" s="7" t="s">
        <v>564</v>
      </c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</row>
    <row r="813" spans="1:158" s="7" customFormat="1" x14ac:dyDescent="0.25">
      <c r="A813" s="2" t="s">
        <v>21</v>
      </c>
      <c r="B813" s="2" t="s">
        <v>22</v>
      </c>
      <c r="C813" s="3" t="str">
        <f t="shared" si="42"/>
        <v>002</v>
      </c>
      <c r="D813" s="2" t="s">
        <v>558</v>
      </c>
      <c r="E813" s="2" t="s">
        <v>559</v>
      </c>
      <c r="F813" s="2" t="s">
        <v>560</v>
      </c>
      <c r="G813" s="3" t="str">
        <f t="shared" ref="G813:G823" si="43">+LEFT(J813,1)</f>
        <v>4</v>
      </c>
      <c r="H813" s="2" t="s">
        <v>240</v>
      </c>
      <c r="I813" s="2" t="s">
        <v>241</v>
      </c>
      <c r="J813" s="2" t="s">
        <v>1195</v>
      </c>
      <c r="K813" s="2" t="s">
        <v>1196</v>
      </c>
      <c r="L813" s="4" t="s">
        <v>556</v>
      </c>
      <c r="M813" s="2" t="s">
        <v>557</v>
      </c>
      <c r="N813" s="4" t="s">
        <v>509</v>
      </c>
      <c r="O813" s="2" t="s">
        <v>510</v>
      </c>
      <c r="P813" s="5">
        <v>91</v>
      </c>
      <c r="Q813" s="5" t="s">
        <v>19</v>
      </c>
      <c r="R813" s="6">
        <v>726483.5</v>
      </c>
      <c r="S813" s="6">
        <v>6951238</v>
      </c>
      <c r="T813" s="7" t="s">
        <v>563</v>
      </c>
      <c r="U813" s="7" t="s">
        <v>564</v>
      </c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</row>
    <row r="814" spans="1:158" s="7" customFormat="1" x14ac:dyDescent="0.25">
      <c r="A814" s="2" t="s">
        <v>21</v>
      </c>
      <c r="B814" s="2" t="s">
        <v>22</v>
      </c>
      <c r="C814" s="3" t="str">
        <f t="shared" si="42"/>
        <v>002</v>
      </c>
      <c r="D814" s="2" t="s">
        <v>558</v>
      </c>
      <c r="E814" s="2" t="s">
        <v>559</v>
      </c>
      <c r="F814" s="2" t="s">
        <v>560</v>
      </c>
      <c r="G814" s="3" t="str">
        <f t="shared" si="43"/>
        <v>5</v>
      </c>
      <c r="H814" s="2" t="s">
        <v>390</v>
      </c>
      <c r="I814" s="2" t="s">
        <v>391</v>
      </c>
      <c r="J814" s="2" t="s">
        <v>1312</v>
      </c>
      <c r="K814" s="2" t="s">
        <v>1313</v>
      </c>
      <c r="L814" s="4" t="s">
        <v>556</v>
      </c>
      <c r="M814" s="2" t="s">
        <v>557</v>
      </c>
      <c r="N814" s="4" t="s">
        <v>509</v>
      </c>
      <c r="O814" s="2" t="s">
        <v>510</v>
      </c>
      <c r="P814" s="5">
        <v>58</v>
      </c>
      <c r="Q814" s="5" t="s">
        <v>19</v>
      </c>
      <c r="R814" s="6">
        <v>726483.5</v>
      </c>
      <c r="S814" s="6">
        <v>6951238</v>
      </c>
      <c r="T814" s="7" t="s">
        <v>563</v>
      </c>
      <c r="U814" s="7" t="s">
        <v>564</v>
      </c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</row>
    <row r="815" spans="1:158" s="7" customFormat="1" x14ac:dyDescent="0.25">
      <c r="A815" s="2" t="s">
        <v>62</v>
      </c>
      <c r="B815" s="2" t="s">
        <v>22</v>
      </c>
      <c r="C815" s="3" t="str">
        <f t="shared" si="42"/>
        <v>002</v>
      </c>
      <c r="D815" s="2" t="s">
        <v>1197</v>
      </c>
      <c r="E815" s="2" t="s">
        <v>1198</v>
      </c>
      <c r="F815" s="2" t="s">
        <v>1199</v>
      </c>
      <c r="G815" s="3" t="str">
        <f t="shared" si="43"/>
        <v>4</v>
      </c>
      <c r="H815" s="2" t="s">
        <v>240</v>
      </c>
      <c r="I815" s="2" t="s">
        <v>241</v>
      </c>
      <c r="J815" s="2" t="s">
        <v>1195</v>
      </c>
      <c r="K815" s="2" t="s">
        <v>1196</v>
      </c>
      <c r="L815" s="4" t="s">
        <v>556</v>
      </c>
      <c r="M815" s="2" t="s">
        <v>557</v>
      </c>
      <c r="N815" s="4" t="s">
        <v>509</v>
      </c>
      <c r="O815" s="2" t="s">
        <v>510</v>
      </c>
      <c r="P815" s="5">
        <v>62</v>
      </c>
      <c r="Q815" s="5" t="s">
        <v>19</v>
      </c>
      <c r="R815" s="6">
        <v>732757.3</v>
      </c>
      <c r="S815" s="6">
        <v>6987198.4000000004</v>
      </c>
      <c r="T815" s="8" t="s">
        <v>1200</v>
      </c>
      <c r="U815" s="8" t="s">
        <v>1201</v>
      </c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</row>
    <row r="816" spans="1:158" s="7" customFormat="1" x14ac:dyDescent="0.25">
      <c r="A816" s="2" t="s">
        <v>62</v>
      </c>
      <c r="B816" s="2" t="s">
        <v>22</v>
      </c>
      <c r="C816" s="3" t="str">
        <f t="shared" si="42"/>
        <v>002</v>
      </c>
      <c r="D816" s="2" t="s">
        <v>1197</v>
      </c>
      <c r="E816" s="2" t="s">
        <v>1198</v>
      </c>
      <c r="F816" s="2" t="s">
        <v>1199</v>
      </c>
      <c r="G816" s="3" t="str">
        <f t="shared" si="43"/>
        <v>5</v>
      </c>
      <c r="H816" s="2" t="s">
        <v>390</v>
      </c>
      <c r="I816" s="2" t="s">
        <v>391</v>
      </c>
      <c r="J816" s="2" t="s">
        <v>1314</v>
      </c>
      <c r="K816" s="2" t="s">
        <v>1315</v>
      </c>
      <c r="L816" s="4" t="s">
        <v>556</v>
      </c>
      <c r="M816" s="2" t="s">
        <v>557</v>
      </c>
      <c r="N816" s="4" t="s">
        <v>509</v>
      </c>
      <c r="O816" s="2" t="s">
        <v>510</v>
      </c>
      <c r="P816" s="5">
        <v>43</v>
      </c>
      <c r="Q816" s="5" t="s">
        <v>19</v>
      </c>
      <c r="R816" s="6">
        <v>732757.3</v>
      </c>
      <c r="S816" s="6">
        <v>6987198.4000000004</v>
      </c>
      <c r="T816" s="7" t="s">
        <v>1200</v>
      </c>
      <c r="U816" s="7" t="s">
        <v>1201</v>
      </c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</row>
    <row r="817" spans="1:158" s="7" customFormat="1" x14ac:dyDescent="0.25">
      <c r="A817" s="2" t="s">
        <v>62</v>
      </c>
      <c r="B817" s="2" t="s">
        <v>63</v>
      </c>
      <c r="C817" s="3" t="str">
        <f t="shared" si="42"/>
        <v>008</v>
      </c>
      <c r="D817" s="2" t="s">
        <v>548</v>
      </c>
      <c r="E817" s="2" t="s">
        <v>549</v>
      </c>
      <c r="F817" s="2" t="s">
        <v>248</v>
      </c>
      <c r="G817" s="3" t="str">
        <f t="shared" si="43"/>
        <v>4</v>
      </c>
      <c r="H817" s="2" t="s">
        <v>363</v>
      </c>
      <c r="I817" s="2" t="s">
        <v>364</v>
      </c>
      <c r="J817" s="2" t="s">
        <v>1214</v>
      </c>
      <c r="K817" s="2" t="s">
        <v>1215</v>
      </c>
      <c r="L817" s="4" t="s">
        <v>556</v>
      </c>
      <c r="M817" s="2" t="s">
        <v>557</v>
      </c>
      <c r="N817" s="4" t="s">
        <v>509</v>
      </c>
      <c r="O817" s="2" t="s">
        <v>510</v>
      </c>
      <c r="P817" s="5" t="s">
        <v>19</v>
      </c>
      <c r="Q817" s="5">
        <v>24</v>
      </c>
      <c r="R817" s="6">
        <v>823241.2</v>
      </c>
      <c r="S817" s="6">
        <v>6964928</v>
      </c>
      <c r="T817" s="7" t="s">
        <v>552</v>
      </c>
      <c r="U817" s="7" t="s">
        <v>553</v>
      </c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</row>
    <row r="818" spans="1:158" s="7" customFormat="1" x14ac:dyDescent="0.25">
      <c r="A818" s="2" t="s">
        <v>62</v>
      </c>
      <c r="B818" s="2" t="s">
        <v>63</v>
      </c>
      <c r="C818" s="3" t="str">
        <f t="shared" si="42"/>
        <v>008</v>
      </c>
      <c r="D818" s="2" t="s">
        <v>548</v>
      </c>
      <c r="E818" s="2" t="s">
        <v>549</v>
      </c>
      <c r="F818" s="2" t="s">
        <v>248</v>
      </c>
      <c r="G818" s="3" t="str">
        <f t="shared" si="43"/>
        <v>4</v>
      </c>
      <c r="H818" s="2" t="s">
        <v>363</v>
      </c>
      <c r="I818" s="2" t="s">
        <v>364</v>
      </c>
      <c r="J818" s="2" t="s">
        <v>1216</v>
      </c>
      <c r="K818" s="2" t="s">
        <v>1217</v>
      </c>
      <c r="L818" s="4" t="s">
        <v>556</v>
      </c>
      <c r="M818" s="2" t="s">
        <v>557</v>
      </c>
      <c r="N818" s="4" t="s">
        <v>509</v>
      </c>
      <c r="O818" s="2" t="s">
        <v>510</v>
      </c>
      <c r="P818" s="5" t="s">
        <v>19</v>
      </c>
      <c r="Q818" s="5">
        <v>26</v>
      </c>
      <c r="R818" s="6">
        <v>823241.2</v>
      </c>
      <c r="S818" s="6">
        <v>6964928</v>
      </c>
      <c r="T818" s="8" t="s">
        <v>552</v>
      </c>
      <c r="U818" s="8" t="s">
        <v>553</v>
      </c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</row>
    <row r="819" spans="1:158" s="7" customFormat="1" x14ac:dyDescent="0.25">
      <c r="A819" s="2" t="s">
        <v>62</v>
      </c>
      <c r="B819" s="2" t="s">
        <v>63</v>
      </c>
      <c r="C819" s="3" t="str">
        <f t="shared" si="42"/>
        <v>008</v>
      </c>
      <c r="D819" s="2" t="s">
        <v>548</v>
      </c>
      <c r="E819" s="2" t="s">
        <v>549</v>
      </c>
      <c r="F819" s="2" t="s">
        <v>248</v>
      </c>
      <c r="G819" s="3" t="str">
        <f t="shared" si="43"/>
        <v>5</v>
      </c>
      <c r="H819" s="2" t="s">
        <v>390</v>
      </c>
      <c r="I819" s="2" t="s">
        <v>391</v>
      </c>
      <c r="J819" s="2" t="s">
        <v>1312</v>
      </c>
      <c r="K819" s="2" t="s">
        <v>1313</v>
      </c>
      <c r="L819" s="4" t="s">
        <v>556</v>
      </c>
      <c r="M819" s="2" t="s">
        <v>557</v>
      </c>
      <c r="N819" s="4" t="s">
        <v>509</v>
      </c>
      <c r="O819" s="2" t="s">
        <v>510</v>
      </c>
      <c r="P819" s="5" t="s">
        <v>19</v>
      </c>
      <c r="Q819" s="5">
        <v>34</v>
      </c>
      <c r="R819" s="6">
        <v>823241.2</v>
      </c>
      <c r="S819" s="6">
        <v>6964928</v>
      </c>
      <c r="T819" s="7" t="s">
        <v>552</v>
      </c>
      <c r="U819" s="7" t="s">
        <v>553</v>
      </c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</row>
    <row r="820" spans="1:158" s="7" customFormat="1" x14ac:dyDescent="0.25">
      <c r="A820" s="2" t="s">
        <v>62</v>
      </c>
      <c r="B820" s="2" t="s">
        <v>63</v>
      </c>
      <c r="C820" s="3" t="str">
        <f t="shared" si="42"/>
        <v>008</v>
      </c>
      <c r="D820" s="2" t="s">
        <v>548</v>
      </c>
      <c r="E820" s="2" t="s">
        <v>549</v>
      </c>
      <c r="F820" s="2" t="s">
        <v>248</v>
      </c>
      <c r="G820" s="3" t="str">
        <f t="shared" si="43"/>
        <v>5</v>
      </c>
      <c r="H820" s="2" t="s">
        <v>390</v>
      </c>
      <c r="I820" s="2" t="s">
        <v>391</v>
      </c>
      <c r="J820" s="2" t="s">
        <v>1314</v>
      </c>
      <c r="K820" s="2" t="s">
        <v>1315</v>
      </c>
      <c r="L820" s="4" t="s">
        <v>556</v>
      </c>
      <c r="M820" s="2" t="s">
        <v>557</v>
      </c>
      <c r="N820" s="4" t="s">
        <v>509</v>
      </c>
      <c r="O820" s="2" t="s">
        <v>510</v>
      </c>
      <c r="P820" s="5" t="s">
        <v>19</v>
      </c>
      <c r="Q820" s="5">
        <v>9</v>
      </c>
      <c r="R820" s="6">
        <v>823241.2</v>
      </c>
      <c r="S820" s="6">
        <v>6964928</v>
      </c>
      <c r="T820" s="7" t="s">
        <v>552</v>
      </c>
      <c r="U820" s="7" t="s">
        <v>553</v>
      </c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</row>
    <row r="821" spans="1:158" s="7" customFormat="1" x14ac:dyDescent="0.25">
      <c r="A821" s="2" t="s">
        <v>62</v>
      </c>
      <c r="B821" s="2" t="s">
        <v>63</v>
      </c>
      <c r="C821" s="3" t="str">
        <f t="shared" si="42"/>
        <v>010</v>
      </c>
      <c r="D821" s="2" t="s">
        <v>503</v>
      </c>
      <c r="E821" s="2" t="s">
        <v>504</v>
      </c>
      <c r="F821" s="2" t="s">
        <v>374</v>
      </c>
      <c r="G821" s="3" t="str">
        <f t="shared" si="43"/>
        <v>4</v>
      </c>
      <c r="H821" s="2" t="s">
        <v>363</v>
      </c>
      <c r="I821" s="2" t="s">
        <v>364</v>
      </c>
      <c r="J821" s="2" t="s">
        <v>1216</v>
      </c>
      <c r="K821" s="2" t="s">
        <v>1217</v>
      </c>
      <c r="L821" s="4" t="s">
        <v>556</v>
      </c>
      <c r="M821" s="2" t="s">
        <v>557</v>
      </c>
      <c r="N821" s="4" t="s">
        <v>509</v>
      </c>
      <c r="O821" s="2" t="s">
        <v>510</v>
      </c>
      <c r="P821" s="5" t="s">
        <v>19</v>
      </c>
      <c r="Q821" s="5">
        <v>27</v>
      </c>
      <c r="R821" s="6">
        <v>782086.8</v>
      </c>
      <c r="S821" s="6">
        <v>6803419.5</v>
      </c>
      <c r="T821" s="7" t="s">
        <v>511</v>
      </c>
      <c r="U821" s="7" t="s">
        <v>512</v>
      </c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</row>
    <row r="822" spans="1:158" s="7" customFormat="1" x14ac:dyDescent="0.25">
      <c r="A822" s="2" t="s">
        <v>62</v>
      </c>
      <c r="B822" s="2" t="s">
        <v>63</v>
      </c>
      <c r="C822" s="3" t="str">
        <f t="shared" si="42"/>
        <v>010</v>
      </c>
      <c r="D822" s="2" t="s">
        <v>503</v>
      </c>
      <c r="E822" s="2" t="s">
        <v>504</v>
      </c>
      <c r="F822" s="2" t="s">
        <v>374</v>
      </c>
      <c r="G822" s="3" t="str">
        <f t="shared" si="43"/>
        <v>5</v>
      </c>
      <c r="H822" s="2" t="s">
        <v>390</v>
      </c>
      <c r="I822" s="2" t="s">
        <v>391</v>
      </c>
      <c r="J822" s="2" t="s">
        <v>1312</v>
      </c>
      <c r="K822" s="2" t="s">
        <v>1313</v>
      </c>
      <c r="L822" s="4" t="s">
        <v>556</v>
      </c>
      <c r="M822" s="2" t="s">
        <v>557</v>
      </c>
      <c r="N822" s="4" t="s">
        <v>509</v>
      </c>
      <c r="O822" s="2" t="s">
        <v>510</v>
      </c>
      <c r="P822" s="5" t="s">
        <v>19</v>
      </c>
      <c r="Q822" s="5">
        <v>48</v>
      </c>
      <c r="R822" s="6">
        <v>782086.8</v>
      </c>
      <c r="S822" s="6">
        <v>6803419.5</v>
      </c>
      <c r="T822" s="7" t="s">
        <v>511</v>
      </c>
      <c r="U822" s="7" t="s">
        <v>512</v>
      </c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</row>
    <row r="823" spans="1:158" s="7" customFormat="1" x14ac:dyDescent="0.25">
      <c r="A823" s="2" t="s">
        <v>62</v>
      </c>
      <c r="B823" s="2" t="s">
        <v>22</v>
      </c>
      <c r="C823" s="3" t="str">
        <f t="shared" si="42"/>
        <v>010</v>
      </c>
      <c r="D823" s="2" t="s">
        <v>185</v>
      </c>
      <c r="E823" s="2" t="s">
        <v>186</v>
      </c>
      <c r="F823" s="2" t="s">
        <v>106</v>
      </c>
      <c r="G823" s="3" t="str">
        <f t="shared" si="43"/>
        <v>4</v>
      </c>
      <c r="H823" s="2" t="s">
        <v>240</v>
      </c>
      <c r="I823" s="2" t="s">
        <v>241</v>
      </c>
      <c r="J823" s="2" t="s">
        <v>1195</v>
      </c>
      <c r="K823" s="2" t="s">
        <v>1196</v>
      </c>
      <c r="L823" s="4" t="s">
        <v>556</v>
      </c>
      <c r="M823" s="2" t="s">
        <v>557</v>
      </c>
      <c r="N823" s="4" t="s">
        <v>509</v>
      </c>
      <c r="O823" s="2" t="s">
        <v>510</v>
      </c>
      <c r="P823" s="5">
        <v>54</v>
      </c>
      <c r="Q823" s="5" t="s">
        <v>19</v>
      </c>
      <c r="R823" s="6">
        <v>780226.3</v>
      </c>
      <c r="S823" s="6">
        <v>6800235.4000000004</v>
      </c>
      <c r="T823" s="7" t="s">
        <v>189</v>
      </c>
      <c r="U823" s="7" t="s">
        <v>190</v>
      </c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</row>
    <row r="824" spans="1:158" s="7" customFormat="1" x14ac:dyDescent="0.25">
      <c r="A824" s="2" t="s">
        <v>62</v>
      </c>
      <c r="B824" s="2" t="s">
        <v>50</v>
      </c>
      <c r="C824" s="3" t="str">
        <f t="shared" si="42"/>
        <v>021</v>
      </c>
      <c r="D824" s="2" t="s">
        <v>565</v>
      </c>
      <c r="E824" s="2" t="s">
        <v>566</v>
      </c>
      <c r="F824" s="2" t="s">
        <v>427</v>
      </c>
      <c r="G824" s="3" t="str">
        <f>+RIGHT(I824,1)</f>
        <v>5</v>
      </c>
      <c r="H824" s="2" t="s">
        <v>54</v>
      </c>
      <c r="I824" s="2" t="s">
        <v>80</v>
      </c>
      <c r="J824" s="2" t="s">
        <v>561</v>
      </c>
      <c r="K824" s="2" t="s">
        <v>562</v>
      </c>
      <c r="L824" s="4" t="s">
        <v>556</v>
      </c>
      <c r="M824" s="2" t="s">
        <v>557</v>
      </c>
      <c r="N824" s="4" t="s">
        <v>509</v>
      </c>
      <c r="O824" s="2" t="s">
        <v>510</v>
      </c>
      <c r="P824" s="5">
        <v>11</v>
      </c>
      <c r="Q824" s="5" t="s">
        <v>19</v>
      </c>
      <c r="R824" s="6">
        <v>817836.6</v>
      </c>
      <c r="S824" s="6">
        <v>6752198.5</v>
      </c>
      <c r="T824" s="7" t="s">
        <v>567</v>
      </c>
      <c r="U824" s="7" t="s">
        <v>568</v>
      </c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</row>
    <row r="825" spans="1:158" s="7" customFormat="1" x14ac:dyDescent="0.25">
      <c r="A825" s="2" t="s">
        <v>62</v>
      </c>
      <c r="B825" s="2" t="s">
        <v>50</v>
      </c>
      <c r="C825" s="3" t="str">
        <f t="shared" si="42"/>
        <v>021</v>
      </c>
      <c r="D825" s="2" t="s">
        <v>565</v>
      </c>
      <c r="E825" s="2" t="s">
        <v>566</v>
      </c>
      <c r="F825" s="2" t="s">
        <v>427</v>
      </c>
      <c r="G825" s="3" t="str">
        <f t="shared" ref="G825:G831" si="44">+LEFT(J825,1)</f>
        <v>5</v>
      </c>
      <c r="H825" s="2" t="s">
        <v>390</v>
      </c>
      <c r="I825" s="2" t="s">
        <v>391</v>
      </c>
      <c r="J825" s="2" t="s">
        <v>1312</v>
      </c>
      <c r="K825" s="2" t="s">
        <v>1313</v>
      </c>
      <c r="L825" s="4" t="s">
        <v>556</v>
      </c>
      <c r="M825" s="2" t="s">
        <v>557</v>
      </c>
      <c r="N825" s="4" t="s">
        <v>509</v>
      </c>
      <c r="O825" s="2" t="s">
        <v>510</v>
      </c>
      <c r="P825" s="5">
        <v>33</v>
      </c>
      <c r="Q825" s="5" t="s">
        <v>19</v>
      </c>
      <c r="R825" s="6">
        <v>817836.6</v>
      </c>
      <c r="S825" s="6">
        <v>6752198.5</v>
      </c>
      <c r="T825" s="7" t="s">
        <v>567</v>
      </c>
      <c r="U825" s="7" t="s">
        <v>568</v>
      </c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</row>
    <row r="826" spans="1:158" s="7" customFormat="1" x14ac:dyDescent="0.25">
      <c r="A826" s="2" t="s">
        <v>21</v>
      </c>
      <c r="B826" s="2" t="s">
        <v>22</v>
      </c>
      <c r="C826" s="3" t="str">
        <f t="shared" si="42"/>
        <v>051</v>
      </c>
      <c r="D826" s="2" t="s">
        <v>875</v>
      </c>
      <c r="E826" s="2" t="s">
        <v>876</v>
      </c>
      <c r="F826" s="2" t="s">
        <v>45</v>
      </c>
      <c r="G826" s="3" t="str">
        <f t="shared" si="44"/>
        <v>3</v>
      </c>
      <c r="H826" s="2" t="s">
        <v>118</v>
      </c>
      <c r="I826" s="2" t="s">
        <v>119</v>
      </c>
      <c r="J826" s="2" t="s">
        <v>877</v>
      </c>
      <c r="K826" s="2" t="s">
        <v>878</v>
      </c>
      <c r="L826" s="4" t="s">
        <v>556</v>
      </c>
      <c r="M826" s="2" t="s">
        <v>557</v>
      </c>
      <c r="N826" s="4" t="s">
        <v>509</v>
      </c>
      <c r="O826" s="2" t="s">
        <v>510</v>
      </c>
      <c r="P826" s="5">
        <v>17</v>
      </c>
      <c r="Q826" s="5" t="s">
        <v>19</v>
      </c>
      <c r="R826" s="6">
        <v>777634.4</v>
      </c>
      <c r="S826" s="6">
        <v>6905943.9000000004</v>
      </c>
      <c r="T826" s="7" t="s">
        <v>879</v>
      </c>
      <c r="U826" s="7" t="s">
        <v>880</v>
      </c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</row>
    <row r="827" spans="1:158" s="7" customFormat="1" x14ac:dyDescent="0.25">
      <c r="A827" s="2" t="s">
        <v>21</v>
      </c>
      <c r="B827" s="2" t="s">
        <v>22</v>
      </c>
      <c r="C827" s="3" t="str">
        <f t="shared" si="42"/>
        <v>051</v>
      </c>
      <c r="D827" s="2" t="s">
        <v>875</v>
      </c>
      <c r="E827" s="2" t="s">
        <v>876</v>
      </c>
      <c r="F827" s="2" t="s">
        <v>45</v>
      </c>
      <c r="G827" s="3" t="str">
        <f t="shared" si="44"/>
        <v>3</v>
      </c>
      <c r="H827" s="2" t="s">
        <v>118</v>
      </c>
      <c r="I827" s="2" t="s">
        <v>119</v>
      </c>
      <c r="J827" s="2" t="s">
        <v>881</v>
      </c>
      <c r="K827" s="2" t="s">
        <v>882</v>
      </c>
      <c r="L827" s="4" t="s">
        <v>556</v>
      </c>
      <c r="M827" s="2" t="s">
        <v>557</v>
      </c>
      <c r="N827" s="4" t="s">
        <v>509</v>
      </c>
      <c r="O827" s="2" t="s">
        <v>510</v>
      </c>
      <c r="P827" s="5">
        <v>14</v>
      </c>
      <c r="Q827" s="5" t="s">
        <v>19</v>
      </c>
      <c r="R827" s="6">
        <v>777634.4</v>
      </c>
      <c r="S827" s="6">
        <v>6905943.9000000004</v>
      </c>
      <c r="T827" s="7" t="s">
        <v>879</v>
      </c>
      <c r="U827" s="7" t="s">
        <v>880</v>
      </c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</row>
    <row r="828" spans="1:158" s="7" customFormat="1" x14ac:dyDescent="0.25">
      <c r="A828" s="2" t="s">
        <v>21</v>
      </c>
      <c r="B828" s="2" t="s">
        <v>22</v>
      </c>
      <c r="C828" s="3" t="str">
        <f t="shared" si="42"/>
        <v>051</v>
      </c>
      <c r="D828" s="2" t="s">
        <v>875</v>
      </c>
      <c r="E828" s="2" t="s">
        <v>876</v>
      </c>
      <c r="F828" s="2" t="s">
        <v>45</v>
      </c>
      <c r="G828" s="3" t="str">
        <f t="shared" si="44"/>
        <v>3</v>
      </c>
      <c r="H828" s="2" t="s">
        <v>118</v>
      </c>
      <c r="I828" s="2" t="s">
        <v>119</v>
      </c>
      <c r="J828" s="2" t="s">
        <v>883</v>
      </c>
      <c r="K828" s="2" t="s">
        <v>884</v>
      </c>
      <c r="L828" s="4" t="s">
        <v>556</v>
      </c>
      <c r="M828" s="2" t="s">
        <v>557</v>
      </c>
      <c r="N828" s="4" t="s">
        <v>509</v>
      </c>
      <c r="O828" s="2" t="s">
        <v>510</v>
      </c>
      <c r="P828" s="5">
        <v>35</v>
      </c>
      <c r="Q828" s="5" t="s">
        <v>19</v>
      </c>
      <c r="R828" s="6">
        <v>777634.4</v>
      </c>
      <c r="S828" s="6">
        <v>6905943.9000000004</v>
      </c>
      <c r="T828" s="7" t="s">
        <v>879</v>
      </c>
      <c r="U828" s="7" t="s">
        <v>880</v>
      </c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</row>
    <row r="829" spans="1:158" s="7" customFormat="1" x14ac:dyDescent="0.25">
      <c r="A829" s="2" t="s">
        <v>21</v>
      </c>
      <c r="B829" s="2" t="s">
        <v>22</v>
      </c>
      <c r="C829" s="3" t="str">
        <f t="shared" si="42"/>
        <v>051</v>
      </c>
      <c r="D829" s="2" t="s">
        <v>875</v>
      </c>
      <c r="E829" s="2" t="s">
        <v>876</v>
      </c>
      <c r="F829" s="2" t="s">
        <v>45</v>
      </c>
      <c r="G829" s="3" t="str">
        <f t="shared" si="44"/>
        <v>4</v>
      </c>
      <c r="H829" s="2" t="s">
        <v>240</v>
      </c>
      <c r="I829" s="2" t="s">
        <v>241</v>
      </c>
      <c r="J829" s="2" t="s">
        <v>1195</v>
      </c>
      <c r="K829" s="2" t="s">
        <v>1196</v>
      </c>
      <c r="L829" s="4" t="s">
        <v>556</v>
      </c>
      <c r="M829" s="2" t="s">
        <v>557</v>
      </c>
      <c r="N829" s="4" t="s">
        <v>509</v>
      </c>
      <c r="O829" s="2" t="s">
        <v>510</v>
      </c>
      <c r="P829" s="5">
        <v>91</v>
      </c>
      <c r="Q829" s="5" t="s">
        <v>19</v>
      </c>
      <c r="R829" s="6">
        <v>777634.4</v>
      </c>
      <c r="S829" s="6">
        <v>6905943.9000000004</v>
      </c>
      <c r="T829" s="8" t="s">
        <v>879</v>
      </c>
      <c r="U829" s="8" t="s">
        <v>880</v>
      </c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</row>
    <row r="830" spans="1:158" s="7" customFormat="1" x14ac:dyDescent="0.25">
      <c r="A830" s="2" t="s">
        <v>21</v>
      </c>
      <c r="B830" s="2" t="s">
        <v>22</v>
      </c>
      <c r="C830" s="3" t="str">
        <f t="shared" si="42"/>
        <v>051</v>
      </c>
      <c r="D830" s="2" t="s">
        <v>875</v>
      </c>
      <c r="E830" s="2" t="s">
        <v>876</v>
      </c>
      <c r="F830" s="2" t="s">
        <v>45</v>
      </c>
      <c r="G830" s="3" t="str">
        <f t="shared" si="44"/>
        <v>5</v>
      </c>
      <c r="H830" s="2" t="s">
        <v>390</v>
      </c>
      <c r="I830" s="2" t="s">
        <v>391</v>
      </c>
      <c r="J830" s="2" t="s">
        <v>1312</v>
      </c>
      <c r="K830" s="2" t="s">
        <v>1313</v>
      </c>
      <c r="L830" s="4" t="s">
        <v>556</v>
      </c>
      <c r="M830" s="2" t="s">
        <v>557</v>
      </c>
      <c r="N830" s="4" t="s">
        <v>509</v>
      </c>
      <c r="O830" s="2" t="s">
        <v>510</v>
      </c>
      <c r="P830" s="5">
        <v>51</v>
      </c>
      <c r="Q830" s="5" t="s">
        <v>19</v>
      </c>
      <c r="R830" s="6">
        <v>777634.4</v>
      </c>
      <c r="S830" s="6">
        <v>6905943.9000000004</v>
      </c>
      <c r="T830" s="7" t="s">
        <v>879</v>
      </c>
      <c r="U830" s="7" t="s">
        <v>880</v>
      </c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</row>
    <row r="831" spans="1:158" s="7" customFormat="1" x14ac:dyDescent="0.25">
      <c r="A831" s="2" t="s">
        <v>62</v>
      </c>
      <c r="B831" s="2" t="s">
        <v>22</v>
      </c>
      <c r="C831" s="3" t="str">
        <f t="shared" si="42"/>
        <v>051</v>
      </c>
      <c r="D831" s="2" t="s">
        <v>1063</v>
      </c>
      <c r="E831" s="2" t="s">
        <v>1064</v>
      </c>
      <c r="F831" s="2" t="s">
        <v>495</v>
      </c>
      <c r="G831" s="3" t="str">
        <f t="shared" si="44"/>
        <v>4</v>
      </c>
      <c r="H831" s="2" t="s">
        <v>240</v>
      </c>
      <c r="I831" s="2" t="s">
        <v>241</v>
      </c>
      <c r="J831" s="2" t="s">
        <v>1195</v>
      </c>
      <c r="K831" s="2" t="s">
        <v>1196</v>
      </c>
      <c r="L831" s="4" t="s">
        <v>556</v>
      </c>
      <c r="M831" s="2" t="s">
        <v>557</v>
      </c>
      <c r="N831" s="4" t="s">
        <v>509</v>
      </c>
      <c r="O831" s="2" t="s">
        <v>510</v>
      </c>
      <c r="P831" s="5">
        <v>71</v>
      </c>
      <c r="Q831" s="5" t="s">
        <v>19</v>
      </c>
      <c r="R831" s="6">
        <v>769928.1</v>
      </c>
      <c r="S831" s="6">
        <v>6883183.2999999998</v>
      </c>
      <c r="T831" s="7" t="s">
        <v>1065</v>
      </c>
      <c r="U831" s="7" t="s">
        <v>1066</v>
      </c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</row>
    <row r="832" spans="1:158" s="7" customFormat="1" x14ac:dyDescent="0.25">
      <c r="A832" s="2" t="s">
        <v>62</v>
      </c>
      <c r="B832" s="2" t="s">
        <v>63</v>
      </c>
      <c r="C832" s="3" t="str">
        <f t="shared" si="42"/>
        <v>051</v>
      </c>
      <c r="D832" s="2" t="s">
        <v>524</v>
      </c>
      <c r="E832" s="2" t="s">
        <v>525</v>
      </c>
      <c r="F832" s="2" t="s">
        <v>406</v>
      </c>
      <c r="G832" s="3" t="str">
        <f>+RIGHT(I832,1)</f>
        <v>5</v>
      </c>
      <c r="H832" s="2" t="s">
        <v>54</v>
      </c>
      <c r="I832" s="2" t="s">
        <v>80</v>
      </c>
      <c r="J832" s="2" t="s">
        <v>554</v>
      </c>
      <c r="K832" s="2" t="s">
        <v>555</v>
      </c>
      <c r="L832" s="4" t="s">
        <v>556</v>
      </c>
      <c r="M832" s="2" t="s">
        <v>557</v>
      </c>
      <c r="N832" s="4" t="s">
        <v>509</v>
      </c>
      <c r="O832" s="2" t="s">
        <v>510</v>
      </c>
      <c r="P832" s="5" t="s">
        <v>19</v>
      </c>
      <c r="Q832" s="5">
        <v>11</v>
      </c>
      <c r="R832" s="6">
        <v>798475.2</v>
      </c>
      <c r="S832" s="6">
        <v>6872729</v>
      </c>
      <c r="T832" s="7" t="s">
        <v>526</v>
      </c>
      <c r="U832" s="7" t="s">
        <v>527</v>
      </c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</row>
    <row r="833" spans="1:158" s="7" customFormat="1" x14ac:dyDescent="0.25">
      <c r="A833" s="2" t="s">
        <v>62</v>
      </c>
      <c r="B833" s="2" t="s">
        <v>63</v>
      </c>
      <c r="C833" s="3" t="str">
        <f t="shared" si="42"/>
        <v>051</v>
      </c>
      <c r="D833" s="2" t="s">
        <v>524</v>
      </c>
      <c r="E833" s="2" t="s">
        <v>525</v>
      </c>
      <c r="F833" s="2" t="s">
        <v>406</v>
      </c>
      <c r="G833" s="3" t="str">
        <f>+RIGHT(I833,1)</f>
        <v>5</v>
      </c>
      <c r="H833" s="2" t="s">
        <v>54</v>
      </c>
      <c r="I833" s="2" t="s">
        <v>80</v>
      </c>
      <c r="J833" s="2" t="s">
        <v>561</v>
      </c>
      <c r="K833" s="2" t="s">
        <v>562</v>
      </c>
      <c r="L833" s="4" t="s">
        <v>556</v>
      </c>
      <c r="M833" s="2" t="s">
        <v>557</v>
      </c>
      <c r="N833" s="4" t="s">
        <v>509</v>
      </c>
      <c r="O833" s="2" t="s">
        <v>510</v>
      </c>
      <c r="P833" s="5" t="s">
        <v>19</v>
      </c>
      <c r="Q833" s="5">
        <v>15</v>
      </c>
      <c r="R833" s="6">
        <v>798475.2</v>
      </c>
      <c r="S833" s="6">
        <v>6872729</v>
      </c>
      <c r="T833" s="7" t="s">
        <v>526</v>
      </c>
      <c r="U833" s="7" t="s">
        <v>527</v>
      </c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</row>
    <row r="834" spans="1:158" s="7" customFormat="1" x14ac:dyDescent="0.25">
      <c r="A834" s="2" t="s">
        <v>62</v>
      </c>
      <c r="B834" s="2" t="s">
        <v>63</v>
      </c>
      <c r="C834" s="3" t="str">
        <f t="shared" si="42"/>
        <v>051</v>
      </c>
      <c r="D834" s="2" t="s">
        <v>524</v>
      </c>
      <c r="E834" s="2" t="s">
        <v>525</v>
      </c>
      <c r="F834" s="2" t="s">
        <v>406</v>
      </c>
      <c r="G834" s="3" t="str">
        <f>+LEFT(J834,1)</f>
        <v>4</v>
      </c>
      <c r="H834" s="2" t="s">
        <v>363</v>
      </c>
      <c r="I834" s="2" t="s">
        <v>364</v>
      </c>
      <c r="J834" s="2" t="s">
        <v>1216</v>
      </c>
      <c r="K834" s="2" t="s">
        <v>1217</v>
      </c>
      <c r="L834" s="4" t="s">
        <v>556</v>
      </c>
      <c r="M834" s="2" t="s">
        <v>557</v>
      </c>
      <c r="N834" s="4" t="s">
        <v>509</v>
      </c>
      <c r="O834" s="2" t="s">
        <v>510</v>
      </c>
      <c r="P834" s="5" t="s">
        <v>19</v>
      </c>
      <c r="Q834" s="5">
        <v>70</v>
      </c>
      <c r="R834" s="6">
        <v>798475.2</v>
      </c>
      <c r="S834" s="6">
        <v>6872729</v>
      </c>
      <c r="T834" s="8" t="s">
        <v>526</v>
      </c>
      <c r="U834" s="8" t="s">
        <v>527</v>
      </c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</row>
    <row r="835" spans="1:158" s="7" customFormat="1" x14ac:dyDescent="0.25">
      <c r="A835" s="2" t="s">
        <v>62</v>
      </c>
      <c r="B835" s="2" t="s">
        <v>63</v>
      </c>
      <c r="C835" s="3" t="str">
        <f t="shared" si="42"/>
        <v>051</v>
      </c>
      <c r="D835" s="2" t="s">
        <v>524</v>
      </c>
      <c r="E835" s="2" t="s">
        <v>525</v>
      </c>
      <c r="F835" s="2" t="s">
        <v>406</v>
      </c>
      <c r="G835" s="3" t="str">
        <f>+LEFT(J835,1)</f>
        <v>5</v>
      </c>
      <c r="H835" s="2" t="s">
        <v>390</v>
      </c>
      <c r="I835" s="2" t="s">
        <v>391</v>
      </c>
      <c r="J835" s="2" t="s">
        <v>1312</v>
      </c>
      <c r="K835" s="2" t="s">
        <v>1313</v>
      </c>
      <c r="L835" s="4" t="s">
        <v>556</v>
      </c>
      <c r="M835" s="2" t="s">
        <v>557</v>
      </c>
      <c r="N835" s="4" t="s">
        <v>509</v>
      </c>
      <c r="O835" s="2" t="s">
        <v>510</v>
      </c>
      <c r="P835" s="5" t="s">
        <v>19</v>
      </c>
      <c r="Q835" s="5">
        <v>89</v>
      </c>
      <c r="R835" s="6">
        <v>798475.2</v>
      </c>
      <c r="S835" s="6">
        <v>6872729</v>
      </c>
      <c r="T835" s="7" t="s">
        <v>526</v>
      </c>
      <c r="U835" s="7" t="s">
        <v>527</v>
      </c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</row>
    <row r="836" spans="1:158" s="7" customFormat="1" x14ac:dyDescent="0.25">
      <c r="A836" s="2" t="s">
        <v>62</v>
      </c>
      <c r="B836" s="2" t="s">
        <v>63</v>
      </c>
      <c r="C836" s="3" t="str">
        <f t="shared" si="42"/>
        <v>052</v>
      </c>
      <c r="D836" s="2" t="s">
        <v>528</v>
      </c>
      <c r="E836" s="2" t="s">
        <v>529</v>
      </c>
      <c r="F836" s="2" t="s">
        <v>66</v>
      </c>
      <c r="G836" s="3" t="str">
        <f>+RIGHT(I836,1)</f>
        <v>5</v>
      </c>
      <c r="H836" s="2" t="s">
        <v>54</v>
      </c>
      <c r="I836" s="2" t="s">
        <v>80</v>
      </c>
      <c r="J836" s="2" t="s">
        <v>561</v>
      </c>
      <c r="K836" s="2" t="s">
        <v>562</v>
      </c>
      <c r="L836" s="4" t="s">
        <v>556</v>
      </c>
      <c r="M836" s="2" t="s">
        <v>557</v>
      </c>
      <c r="N836" s="4" t="s">
        <v>509</v>
      </c>
      <c r="O836" s="2" t="s">
        <v>510</v>
      </c>
      <c r="P836" s="5" t="s">
        <v>19</v>
      </c>
      <c r="Q836" s="5">
        <v>2</v>
      </c>
      <c r="R836" s="6">
        <v>859923.7</v>
      </c>
      <c r="S836" s="6">
        <v>6780365.4000000004</v>
      </c>
      <c r="T836" s="7" t="s">
        <v>530</v>
      </c>
      <c r="U836" s="7" t="s">
        <v>531</v>
      </c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</row>
    <row r="837" spans="1:158" s="7" customFormat="1" x14ac:dyDescent="0.25">
      <c r="A837" s="2" t="s">
        <v>62</v>
      </c>
      <c r="B837" s="2" t="s">
        <v>63</v>
      </c>
      <c r="C837" s="3" t="str">
        <f t="shared" si="42"/>
        <v>052</v>
      </c>
      <c r="D837" s="2" t="s">
        <v>528</v>
      </c>
      <c r="E837" s="2" t="s">
        <v>529</v>
      </c>
      <c r="F837" s="2" t="s">
        <v>66</v>
      </c>
      <c r="G837" s="3" t="str">
        <f>+LEFT(J837,1)</f>
        <v>4</v>
      </c>
      <c r="H837" s="2" t="s">
        <v>363</v>
      </c>
      <c r="I837" s="2" t="s">
        <v>364</v>
      </c>
      <c r="J837" s="2" t="s">
        <v>1216</v>
      </c>
      <c r="K837" s="2" t="s">
        <v>1217</v>
      </c>
      <c r="L837" s="4" t="s">
        <v>556</v>
      </c>
      <c r="M837" s="2" t="s">
        <v>557</v>
      </c>
      <c r="N837" s="4" t="s">
        <v>509</v>
      </c>
      <c r="O837" s="2" t="s">
        <v>510</v>
      </c>
      <c r="P837" s="5" t="s">
        <v>19</v>
      </c>
      <c r="Q837" s="5">
        <v>9</v>
      </c>
      <c r="R837" s="6">
        <v>859923.7</v>
      </c>
      <c r="S837" s="6">
        <v>6780365.4000000004</v>
      </c>
      <c r="T837" s="7" t="s">
        <v>530</v>
      </c>
      <c r="U837" s="7" t="s">
        <v>531</v>
      </c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</row>
    <row r="838" spans="1:158" s="7" customFormat="1" x14ac:dyDescent="0.25">
      <c r="A838" s="2" t="s">
        <v>62</v>
      </c>
      <c r="B838" s="2" t="s">
        <v>63</v>
      </c>
      <c r="C838" s="3" t="str">
        <f t="shared" si="42"/>
        <v>052</v>
      </c>
      <c r="D838" s="2" t="s">
        <v>528</v>
      </c>
      <c r="E838" s="2" t="s">
        <v>529</v>
      </c>
      <c r="F838" s="2" t="s">
        <v>66</v>
      </c>
      <c r="G838" s="3" t="str">
        <f>+LEFT(J838,1)</f>
        <v>5</v>
      </c>
      <c r="H838" s="2" t="s">
        <v>390</v>
      </c>
      <c r="I838" s="2" t="s">
        <v>391</v>
      </c>
      <c r="J838" s="2" t="s">
        <v>1312</v>
      </c>
      <c r="K838" s="2" t="s">
        <v>1313</v>
      </c>
      <c r="L838" s="4" t="s">
        <v>556</v>
      </c>
      <c r="M838" s="2" t="s">
        <v>557</v>
      </c>
      <c r="N838" s="4" t="s">
        <v>509</v>
      </c>
      <c r="O838" s="2" t="s">
        <v>510</v>
      </c>
      <c r="P838" s="5" t="s">
        <v>19</v>
      </c>
      <c r="Q838" s="5">
        <v>19</v>
      </c>
      <c r="R838" s="6">
        <v>859923.7</v>
      </c>
      <c r="S838" s="6">
        <v>6780365.4000000004</v>
      </c>
      <c r="T838" s="7" t="s">
        <v>530</v>
      </c>
      <c r="U838" s="7" t="s">
        <v>531</v>
      </c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</row>
    <row r="839" spans="1:158" s="7" customFormat="1" x14ac:dyDescent="0.25">
      <c r="A839" s="2" t="s">
        <v>62</v>
      </c>
      <c r="B839" s="2" t="s">
        <v>22</v>
      </c>
      <c r="C839" s="3" t="str">
        <f t="shared" si="42"/>
        <v>055</v>
      </c>
      <c r="D839" s="2" t="s">
        <v>1089</v>
      </c>
      <c r="E839" s="2" t="s">
        <v>1090</v>
      </c>
      <c r="F839" s="2" t="s">
        <v>1091</v>
      </c>
      <c r="G839" s="3" t="str">
        <f>+LEFT(J839,1)</f>
        <v>4</v>
      </c>
      <c r="H839" s="2" t="s">
        <v>240</v>
      </c>
      <c r="I839" s="2" t="s">
        <v>241</v>
      </c>
      <c r="J839" s="2" t="s">
        <v>1195</v>
      </c>
      <c r="K839" s="2" t="s">
        <v>1196</v>
      </c>
      <c r="L839" s="4" t="s">
        <v>556</v>
      </c>
      <c r="M839" s="2" t="s">
        <v>557</v>
      </c>
      <c r="N839" s="4" t="s">
        <v>509</v>
      </c>
      <c r="O839" s="2" t="s">
        <v>510</v>
      </c>
      <c r="P839" s="5">
        <v>82</v>
      </c>
      <c r="Q839" s="5" t="s">
        <v>19</v>
      </c>
      <c r="R839" s="6">
        <v>871021.6</v>
      </c>
      <c r="S839" s="6">
        <v>6845549.7999999998</v>
      </c>
      <c r="T839" s="7" t="s">
        <v>1092</v>
      </c>
      <c r="U839" s="7" t="s">
        <v>1093</v>
      </c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</row>
    <row r="840" spans="1:158" s="8" customFormat="1" x14ac:dyDescent="0.25">
      <c r="A840" s="2" t="s">
        <v>62</v>
      </c>
      <c r="B840" s="2" t="s">
        <v>22</v>
      </c>
      <c r="C840" s="3" t="str">
        <f t="shared" si="42"/>
        <v>055</v>
      </c>
      <c r="D840" s="2" t="s">
        <v>1089</v>
      </c>
      <c r="E840" s="2" t="s">
        <v>1090</v>
      </c>
      <c r="F840" s="2" t="s">
        <v>1091</v>
      </c>
      <c r="G840" s="3" t="str">
        <f>+LEFT(J840,1)</f>
        <v>5</v>
      </c>
      <c r="H840" s="2" t="s">
        <v>390</v>
      </c>
      <c r="I840" s="2" t="s">
        <v>391</v>
      </c>
      <c r="J840" s="2" t="s">
        <v>1312</v>
      </c>
      <c r="K840" s="2" t="s">
        <v>1313</v>
      </c>
      <c r="L840" s="4" t="s">
        <v>556</v>
      </c>
      <c r="M840" s="2" t="s">
        <v>557</v>
      </c>
      <c r="N840" s="4" t="s">
        <v>509</v>
      </c>
      <c r="O840" s="2" t="s">
        <v>510</v>
      </c>
      <c r="P840" s="5">
        <v>46</v>
      </c>
      <c r="Q840" s="5" t="s">
        <v>19</v>
      </c>
      <c r="R840" s="6">
        <v>871021.6</v>
      </c>
      <c r="S840" s="6">
        <v>6845549.7999999998</v>
      </c>
      <c r="T840" s="7" t="s">
        <v>1092</v>
      </c>
      <c r="U840" s="7" t="s">
        <v>1093</v>
      </c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  <c r="FA840" s="19"/>
      <c r="FB840" s="19"/>
    </row>
    <row r="841" spans="1:158" s="7" customFormat="1" x14ac:dyDescent="0.25">
      <c r="A841" s="2" t="s">
        <v>21</v>
      </c>
      <c r="B841" s="2" t="s">
        <v>50</v>
      </c>
      <c r="C841" s="3" t="str">
        <f t="shared" si="42"/>
        <v>077</v>
      </c>
      <c r="D841" s="2" t="s">
        <v>1131</v>
      </c>
      <c r="E841" s="2" t="s">
        <v>1132</v>
      </c>
      <c r="F841" s="2" t="s">
        <v>1133</v>
      </c>
      <c r="G841" s="3" t="str">
        <f>+LEFT(J841,1)</f>
        <v>4</v>
      </c>
      <c r="H841" s="2" t="s">
        <v>240</v>
      </c>
      <c r="I841" s="2" t="s">
        <v>241</v>
      </c>
      <c r="J841" s="2" t="s">
        <v>1195</v>
      </c>
      <c r="K841" s="2" t="s">
        <v>1196</v>
      </c>
      <c r="L841" s="4" t="s">
        <v>556</v>
      </c>
      <c r="M841" s="2" t="s">
        <v>557</v>
      </c>
      <c r="N841" s="4" t="s">
        <v>509</v>
      </c>
      <c r="O841" s="2" t="s">
        <v>510</v>
      </c>
      <c r="P841" s="5">
        <v>24</v>
      </c>
      <c r="Q841" s="5" t="s">
        <v>19</v>
      </c>
      <c r="R841" s="6">
        <v>685035.2</v>
      </c>
      <c r="S841" s="6">
        <v>6811097</v>
      </c>
      <c r="T841" s="7" t="s">
        <v>1134</v>
      </c>
      <c r="U841" s="7" t="s">
        <v>1135</v>
      </c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</row>
    <row r="842" spans="1:158" s="8" customFormat="1" x14ac:dyDescent="0.25">
      <c r="A842" s="2" t="s">
        <v>21</v>
      </c>
      <c r="B842" s="2" t="s">
        <v>22</v>
      </c>
      <c r="C842" s="3" t="str">
        <f t="shared" si="42"/>
        <v>088</v>
      </c>
      <c r="D842" s="2" t="s">
        <v>569</v>
      </c>
      <c r="E842" s="2" t="s">
        <v>570</v>
      </c>
      <c r="F842" s="2" t="s">
        <v>571</v>
      </c>
      <c r="G842" s="3" t="str">
        <f>+RIGHT(I842,1)</f>
        <v>5</v>
      </c>
      <c r="H842" s="2" t="s">
        <v>54</v>
      </c>
      <c r="I842" s="2" t="s">
        <v>80</v>
      </c>
      <c r="J842" s="2" t="s">
        <v>561</v>
      </c>
      <c r="K842" s="2" t="s">
        <v>562</v>
      </c>
      <c r="L842" s="4" t="s">
        <v>556</v>
      </c>
      <c r="M842" s="2" t="s">
        <v>557</v>
      </c>
      <c r="N842" s="4" t="s">
        <v>509</v>
      </c>
      <c r="O842" s="2" t="s">
        <v>510</v>
      </c>
      <c r="P842" s="5">
        <v>15</v>
      </c>
      <c r="Q842" s="5" t="s">
        <v>19</v>
      </c>
      <c r="R842" s="6">
        <v>915116.4</v>
      </c>
      <c r="S842" s="6">
        <v>6790791.7999999998</v>
      </c>
      <c r="T842" s="7" t="s">
        <v>572</v>
      </c>
      <c r="U842" s="7" t="s">
        <v>573</v>
      </c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  <c r="FA842" s="19"/>
      <c r="FB842" s="19"/>
    </row>
    <row r="843" spans="1:158" s="7" customFormat="1" x14ac:dyDescent="0.25">
      <c r="A843" s="2" t="s">
        <v>21</v>
      </c>
      <c r="B843" s="2" t="s">
        <v>22</v>
      </c>
      <c r="C843" s="3" t="str">
        <f t="shared" si="42"/>
        <v>088</v>
      </c>
      <c r="D843" s="2" t="s">
        <v>569</v>
      </c>
      <c r="E843" s="2" t="s">
        <v>570</v>
      </c>
      <c r="F843" s="2" t="s">
        <v>571</v>
      </c>
      <c r="G843" s="3" t="str">
        <f t="shared" ref="G843:G874" si="45">+LEFT(J843,1)</f>
        <v>4</v>
      </c>
      <c r="H843" s="2" t="s">
        <v>240</v>
      </c>
      <c r="I843" s="2" t="s">
        <v>241</v>
      </c>
      <c r="J843" s="2" t="s">
        <v>1195</v>
      </c>
      <c r="K843" s="2" t="s">
        <v>1196</v>
      </c>
      <c r="L843" s="4" t="s">
        <v>556</v>
      </c>
      <c r="M843" s="2" t="s">
        <v>557</v>
      </c>
      <c r="N843" s="4" t="s">
        <v>509</v>
      </c>
      <c r="O843" s="2" t="s">
        <v>510</v>
      </c>
      <c r="P843" s="5">
        <v>86</v>
      </c>
      <c r="Q843" s="5" t="s">
        <v>19</v>
      </c>
      <c r="R843" s="6">
        <v>915116.4</v>
      </c>
      <c r="S843" s="6">
        <v>6790791.7999999998</v>
      </c>
      <c r="T843" s="7" t="s">
        <v>572</v>
      </c>
      <c r="U843" s="7" t="s">
        <v>573</v>
      </c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</row>
    <row r="844" spans="1:158" s="7" customFormat="1" x14ac:dyDescent="0.25">
      <c r="A844" s="2" t="s">
        <v>21</v>
      </c>
      <c r="B844" s="2" t="s">
        <v>22</v>
      </c>
      <c r="C844" s="3" t="str">
        <f t="shared" si="42"/>
        <v>088</v>
      </c>
      <c r="D844" s="2" t="s">
        <v>569</v>
      </c>
      <c r="E844" s="2" t="s">
        <v>570</v>
      </c>
      <c r="F844" s="2" t="s">
        <v>571</v>
      </c>
      <c r="G844" s="3" t="str">
        <f t="shared" si="45"/>
        <v>5</v>
      </c>
      <c r="H844" s="2" t="s">
        <v>390</v>
      </c>
      <c r="I844" s="2" t="s">
        <v>391</v>
      </c>
      <c r="J844" s="2" t="s">
        <v>1312</v>
      </c>
      <c r="K844" s="2" t="s">
        <v>1313</v>
      </c>
      <c r="L844" s="4" t="s">
        <v>556</v>
      </c>
      <c r="M844" s="2" t="s">
        <v>557</v>
      </c>
      <c r="N844" s="4" t="s">
        <v>509</v>
      </c>
      <c r="O844" s="2" t="s">
        <v>510</v>
      </c>
      <c r="P844" s="5">
        <v>59</v>
      </c>
      <c r="Q844" s="5" t="s">
        <v>19</v>
      </c>
      <c r="R844" s="6">
        <v>915116.4</v>
      </c>
      <c r="S844" s="6">
        <v>6790791.7999999998</v>
      </c>
      <c r="T844" s="7" t="s">
        <v>572</v>
      </c>
      <c r="U844" s="7" t="s">
        <v>573</v>
      </c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</row>
    <row r="845" spans="1:158" s="8" customFormat="1" x14ac:dyDescent="0.25">
      <c r="A845" s="2" t="s">
        <v>21</v>
      </c>
      <c r="B845" s="2" t="s">
        <v>50</v>
      </c>
      <c r="C845" s="3" t="str">
        <f t="shared" si="42"/>
        <v>002</v>
      </c>
      <c r="D845" s="2" t="s">
        <v>1393</v>
      </c>
      <c r="E845" s="2" t="s">
        <v>1394</v>
      </c>
      <c r="F845" s="2" t="s">
        <v>817</v>
      </c>
      <c r="G845" s="3" t="str">
        <f t="shared" si="45"/>
        <v>3</v>
      </c>
      <c r="H845" s="2" t="s">
        <v>118</v>
      </c>
      <c r="I845" s="2" t="s">
        <v>119</v>
      </c>
      <c r="J845" s="2" t="s">
        <v>1395</v>
      </c>
      <c r="K845" s="2" t="s">
        <v>1396</v>
      </c>
      <c r="L845" s="4" t="s">
        <v>1353</v>
      </c>
      <c r="M845" s="2" t="s">
        <v>1354</v>
      </c>
      <c r="N845" s="4" t="s">
        <v>1322</v>
      </c>
      <c r="O845" s="2" t="s">
        <v>1323</v>
      </c>
      <c r="P845" s="5">
        <v>42</v>
      </c>
      <c r="Q845" s="5" t="s">
        <v>19</v>
      </c>
      <c r="R845" s="6">
        <v>745929.6</v>
      </c>
      <c r="S845" s="6">
        <v>6940361.5999999996</v>
      </c>
      <c r="T845" s="7" t="s">
        <v>1397</v>
      </c>
      <c r="U845" s="7" t="s">
        <v>1398</v>
      </c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  <c r="FA845" s="19"/>
      <c r="FB845" s="19"/>
    </row>
    <row r="846" spans="1:158" s="8" customFormat="1" x14ac:dyDescent="0.25">
      <c r="A846" s="2" t="s">
        <v>21</v>
      </c>
      <c r="B846" s="2" t="s">
        <v>50</v>
      </c>
      <c r="C846" s="3" t="str">
        <f t="shared" si="42"/>
        <v>002</v>
      </c>
      <c r="D846" s="2" t="s">
        <v>1393</v>
      </c>
      <c r="E846" s="2" t="s">
        <v>1394</v>
      </c>
      <c r="F846" s="2" t="s">
        <v>817</v>
      </c>
      <c r="G846" s="3" t="str">
        <f t="shared" si="45"/>
        <v>4</v>
      </c>
      <c r="H846" s="2" t="s">
        <v>240</v>
      </c>
      <c r="I846" s="2" t="s">
        <v>241</v>
      </c>
      <c r="J846" s="2" t="s">
        <v>1549</v>
      </c>
      <c r="K846" s="2" t="s">
        <v>1550</v>
      </c>
      <c r="L846" s="4" t="s">
        <v>1353</v>
      </c>
      <c r="M846" s="2" t="s">
        <v>1354</v>
      </c>
      <c r="N846" s="4" t="s">
        <v>1322</v>
      </c>
      <c r="O846" s="2" t="s">
        <v>1323</v>
      </c>
      <c r="P846" s="5">
        <v>38</v>
      </c>
      <c r="Q846" s="5" t="s">
        <v>19</v>
      </c>
      <c r="R846" s="6">
        <v>745929.6</v>
      </c>
      <c r="S846" s="6">
        <v>6940361.5999999996</v>
      </c>
      <c r="T846" s="7" t="s">
        <v>1397</v>
      </c>
      <c r="U846" s="7" t="s">
        <v>1398</v>
      </c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  <c r="FA846" s="19"/>
      <c r="FB846" s="19"/>
    </row>
    <row r="847" spans="1:158" s="7" customFormat="1" x14ac:dyDescent="0.25">
      <c r="A847" s="2" t="s">
        <v>21</v>
      </c>
      <c r="B847" s="2" t="s">
        <v>22</v>
      </c>
      <c r="C847" s="3" t="str">
        <f t="shared" si="42"/>
        <v>002</v>
      </c>
      <c r="D847" s="2" t="s">
        <v>207</v>
      </c>
      <c r="E847" s="2" t="s">
        <v>208</v>
      </c>
      <c r="F847" s="2" t="s">
        <v>209</v>
      </c>
      <c r="G847" s="3" t="str">
        <f t="shared" si="45"/>
        <v>3</v>
      </c>
      <c r="H847" s="2" t="s">
        <v>118</v>
      </c>
      <c r="I847" s="2" t="s">
        <v>1386</v>
      </c>
      <c r="J847" s="2" t="s">
        <v>1387</v>
      </c>
      <c r="K847" s="2" t="s">
        <v>1388</v>
      </c>
      <c r="L847" s="4" t="s">
        <v>1353</v>
      </c>
      <c r="M847" s="2" t="s">
        <v>1354</v>
      </c>
      <c r="N847" s="4" t="s">
        <v>1322</v>
      </c>
      <c r="O847" s="2" t="s">
        <v>1323</v>
      </c>
      <c r="P847" s="5">
        <v>15</v>
      </c>
      <c r="Q847" s="5" t="s">
        <v>19</v>
      </c>
      <c r="R847" s="6">
        <v>721896.1</v>
      </c>
      <c r="S847" s="6">
        <v>6973932.7999999998</v>
      </c>
      <c r="T847" s="7" t="s">
        <v>214</v>
      </c>
      <c r="U847" s="7" t="s">
        <v>215</v>
      </c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</row>
    <row r="848" spans="1:158" s="7" customFormat="1" x14ac:dyDescent="0.25">
      <c r="A848" s="2" t="s">
        <v>21</v>
      </c>
      <c r="B848" s="2" t="s">
        <v>50</v>
      </c>
      <c r="C848" s="3" t="str">
        <f t="shared" si="42"/>
        <v>002</v>
      </c>
      <c r="D848" s="2" t="s">
        <v>479</v>
      </c>
      <c r="E848" s="2" t="s">
        <v>480</v>
      </c>
      <c r="F848" s="2" t="s">
        <v>481</v>
      </c>
      <c r="G848" s="3" t="str">
        <f t="shared" si="45"/>
        <v>4</v>
      </c>
      <c r="H848" s="2" t="s">
        <v>240</v>
      </c>
      <c r="I848" s="2" t="s">
        <v>241</v>
      </c>
      <c r="J848" s="2" t="s">
        <v>1549</v>
      </c>
      <c r="K848" s="2" t="s">
        <v>1550</v>
      </c>
      <c r="L848" s="4" t="s">
        <v>1353</v>
      </c>
      <c r="M848" s="2" t="s">
        <v>1354</v>
      </c>
      <c r="N848" s="4" t="s">
        <v>1322</v>
      </c>
      <c r="O848" s="2" t="s">
        <v>1323</v>
      </c>
      <c r="P848" s="5">
        <v>40</v>
      </c>
      <c r="Q848" s="5" t="s">
        <v>19</v>
      </c>
      <c r="R848" s="6">
        <v>729468.1</v>
      </c>
      <c r="S848" s="6">
        <v>6883014.2999999998</v>
      </c>
      <c r="T848" s="8" t="s">
        <v>482</v>
      </c>
      <c r="U848" s="8" t="s">
        <v>483</v>
      </c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</row>
    <row r="849" spans="1:158" s="7" customFormat="1" x14ac:dyDescent="0.25">
      <c r="A849" s="2" t="s">
        <v>62</v>
      </c>
      <c r="B849" s="2" t="s">
        <v>144</v>
      </c>
      <c r="C849" s="3" t="str">
        <f t="shared" si="42"/>
        <v>002</v>
      </c>
      <c r="D849" s="2" t="s">
        <v>1389</v>
      </c>
      <c r="E849" s="2" t="s">
        <v>1390</v>
      </c>
      <c r="F849" s="2" t="s">
        <v>239</v>
      </c>
      <c r="G849" s="3" t="str">
        <f t="shared" si="45"/>
        <v>3</v>
      </c>
      <c r="H849" s="2" t="s">
        <v>118</v>
      </c>
      <c r="I849" s="2" t="s">
        <v>1386</v>
      </c>
      <c r="J849" s="2" t="s">
        <v>1387</v>
      </c>
      <c r="K849" s="2" t="s">
        <v>1388</v>
      </c>
      <c r="L849" s="4" t="s">
        <v>1353</v>
      </c>
      <c r="M849" s="2" t="s">
        <v>1354</v>
      </c>
      <c r="N849" s="4" t="s">
        <v>1322</v>
      </c>
      <c r="O849" s="2" t="s">
        <v>1323</v>
      </c>
      <c r="P849" s="5">
        <v>25</v>
      </c>
      <c r="Q849" s="5" t="s">
        <v>19</v>
      </c>
      <c r="R849" s="6">
        <v>724379.1</v>
      </c>
      <c r="S849" s="6">
        <v>6919632.2000000002</v>
      </c>
      <c r="T849" s="7" t="s">
        <v>1391</v>
      </c>
      <c r="U849" s="7" t="s">
        <v>1392</v>
      </c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</row>
    <row r="850" spans="1:158" s="7" customFormat="1" x14ac:dyDescent="0.25">
      <c r="A850" s="2" t="s">
        <v>21</v>
      </c>
      <c r="B850" s="2" t="s">
        <v>50</v>
      </c>
      <c r="C850" s="3" t="str">
        <f t="shared" si="42"/>
        <v>008</v>
      </c>
      <c r="D850" s="2" t="s">
        <v>1399</v>
      </c>
      <c r="E850" s="2" t="s">
        <v>1400</v>
      </c>
      <c r="F850" s="2" t="s">
        <v>248</v>
      </c>
      <c r="G850" s="3" t="str">
        <f t="shared" si="45"/>
        <v>3</v>
      </c>
      <c r="H850" s="2" t="s">
        <v>118</v>
      </c>
      <c r="I850" s="2" t="s">
        <v>119</v>
      </c>
      <c r="J850" s="2" t="s">
        <v>1395</v>
      </c>
      <c r="K850" s="2" t="s">
        <v>1396</v>
      </c>
      <c r="L850" s="4" t="s">
        <v>1353</v>
      </c>
      <c r="M850" s="2" t="s">
        <v>1354</v>
      </c>
      <c r="N850" s="4" t="s">
        <v>1322</v>
      </c>
      <c r="O850" s="2" t="s">
        <v>1323</v>
      </c>
      <c r="P850" s="5">
        <v>33</v>
      </c>
      <c r="Q850" s="5" t="s">
        <v>19</v>
      </c>
      <c r="R850" s="6">
        <v>823088.6</v>
      </c>
      <c r="S850" s="6">
        <v>6965027.2000000002</v>
      </c>
      <c r="T850" s="7" t="s">
        <v>1401</v>
      </c>
      <c r="U850" s="7" t="s">
        <v>1402</v>
      </c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</row>
    <row r="851" spans="1:158" s="7" customFormat="1" x14ac:dyDescent="0.25">
      <c r="A851" s="2" t="s">
        <v>21</v>
      </c>
      <c r="B851" s="2" t="s">
        <v>50</v>
      </c>
      <c r="C851" s="3" t="str">
        <f t="shared" si="42"/>
        <v>008</v>
      </c>
      <c r="D851" s="2" t="s">
        <v>1399</v>
      </c>
      <c r="E851" s="2" t="s">
        <v>1400</v>
      </c>
      <c r="F851" s="2" t="s">
        <v>248</v>
      </c>
      <c r="G851" s="3" t="str">
        <f t="shared" si="45"/>
        <v>3</v>
      </c>
      <c r="H851" s="2" t="s">
        <v>118</v>
      </c>
      <c r="I851" s="2" t="s">
        <v>119</v>
      </c>
      <c r="J851" s="2" t="s">
        <v>1411</v>
      </c>
      <c r="K851" s="2" t="s">
        <v>1412</v>
      </c>
      <c r="L851" s="4" t="s">
        <v>1353</v>
      </c>
      <c r="M851" s="2" t="s">
        <v>1354</v>
      </c>
      <c r="N851" s="4" t="s">
        <v>1322</v>
      </c>
      <c r="O851" s="2" t="s">
        <v>1323</v>
      </c>
      <c r="P851" s="5">
        <v>28</v>
      </c>
      <c r="Q851" s="5" t="s">
        <v>19</v>
      </c>
      <c r="R851" s="6">
        <v>823088.6</v>
      </c>
      <c r="S851" s="6">
        <v>6965027.2000000002</v>
      </c>
      <c r="T851" s="7" t="s">
        <v>1401</v>
      </c>
      <c r="U851" s="7" t="s">
        <v>1402</v>
      </c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</row>
    <row r="852" spans="1:158" s="7" customFormat="1" x14ac:dyDescent="0.25">
      <c r="A852" s="2" t="s">
        <v>21</v>
      </c>
      <c r="B852" s="2" t="s">
        <v>144</v>
      </c>
      <c r="C852" s="3" t="str">
        <f t="shared" si="42"/>
        <v>010</v>
      </c>
      <c r="D852" s="2" t="s">
        <v>1413</v>
      </c>
      <c r="E852" s="2" t="s">
        <v>1414</v>
      </c>
      <c r="F852" s="2" t="s">
        <v>360</v>
      </c>
      <c r="G852" s="3" t="str">
        <f t="shared" si="45"/>
        <v>3</v>
      </c>
      <c r="H852" s="2" t="s">
        <v>118</v>
      </c>
      <c r="I852" s="2" t="s">
        <v>119</v>
      </c>
      <c r="J852" s="2" t="s">
        <v>1411</v>
      </c>
      <c r="K852" s="2" t="s">
        <v>1412</v>
      </c>
      <c r="L852" s="4" t="s">
        <v>1353</v>
      </c>
      <c r="M852" s="2" t="s">
        <v>1354</v>
      </c>
      <c r="N852" s="4" t="s">
        <v>1322</v>
      </c>
      <c r="O852" s="2" t="s">
        <v>1323</v>
      </c>
      <c r="P852" s="5">
        <v>45</v>
      </c>
      <c r="Q852" s="5" t="s">
        <v>19</v>
      </c>
      <c r="R852" s="6">
        <v>752889.1</v>
      </c>
      <c r="S852" s="6">
        <v>6824134.9000000004</v>
      </c>
      <c r="T852" s="7" t="s">
        <v>1415</v>
      </c>
      <c r="U852" s="7" t="s">
        <v>1416</v>
      </c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</row>
    <row r="853" spans="1:158" s="7" customFormat="1" x14ac:dyDescent="0.25">
      <c r="A853" s="2" t="s">
        <v>62</v>
      </c>
      <c r="B853" s="2" t="s">
        <v>251</v>
      </c>
      <c r="C853" s="3" t="str">
        <f t="shared" si="42"/>
        <v>010</v>
      </c>
      <c r="D853" s="2" t="s">
        <v>1403</v>
      </c>
      <c r="E853" s="2" t="s">
        <v>1404</v>
      </c>
      <c r="F853" s="2" t="s">
        <v>106</v>
      </c>
      <c r="G853" s="3" t="str">
        <f t="shared" si="45"/>
        <v>3</v>
      </c>
      <c r="H853" s="2" t="s">
        <v>118</v>
      </c>
      <c r="I853" s="2" t="s">
        <v>119</v>
      </c>
      <c r="J853" s="2" t="s">
        <v>1395</v>
      </c>
      <c r="K853" s="2" t="s">
        <v>1396</v>
      </c>
      <c r="L853" s="4" t="s">
        <v>1353</v>
      </c>
      <c r="M853" s="2" t="s">
        <v>1354</v>
      </c>
      <c r="N853" s="4" t="s">
        <v>1322</v>
      </c>
      <c r="O853" s="2" t="s">
        <v>1323</v>
      </c>
      <c r="P853" s="5" t="s">
        <v>19</v>
      </c>
      <c r="Q853" s="5">
        <v>17</v>
      </c>
      <c r="R853" s="6">
        <v>779916.2</v>
      </c>
      <c r="S853" s="6">
        <v>6796946.2000000002</v>
      </c>
      <c r="T853" s="7" t="s">
        <v>1405</v>
      </c>
      <c r="U853" s="7" t="s">
        <v>1406</v>
      </c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</row>
    <row r="854" spans="1:158" s="7" customFormat="1" x14ac:dyDescent="0.25">
      <c r="A854" s="2" t="s">
        <v>21</v>
      </c>
      <c r="B854" s="2" t="s">
        <v>103</v>
      </c>
      <c r="C854" s="3" t="str">
        <f t="shared" si="42"/>
        <v>010</v>
      </c>
      <c r="D854" s="2" t="s">
        <v>104</v>
      </c>
      <c r="E854" s="2" t="s">
        <v>105</v>
      </c>
      <c r="F854" s="2" t="s">
        <v>106</v>
      </c>
      <c r="G854" s="3" t="str">
        <f t="shared" si="45"/>
        <v>1</v>
      </c>
      <c r="H854" s="2" t="s">
        <v>95</v>
      </c>
      <c r="I854" s="2" t="s">
        <v>96</v>
      </c>
      <c r="J854" s="2" t="s">
        <v>1361</v>
      </c>
      <c r="K854" s="2" t="s">
        <v>1362</v>
      </c>
      <c r="L854" s="4" t="s">
        <v>1353</v>
      </c>
      <c r="M854" s="2" t="s">
        <v>1354</v>
      </c>
      <c r="N854" s="4" t="s">
        <v>1322</v>
      </c>
      <c r="O854" s="2" t="s">
        <v>1323</v>
      </c>
      <c r="P854" s="5" t="s">
        <v>19</v>
      </c>
      <c r="Q854" s="5">
        <v>76</v>
      </c>
      <c r="R854" s="6">
        <v>779577</v>
      </c>
      <c r="S854" s="6">
        <v>6797138.9000000004</v>
      </c>
      <c r="T854" s="7" t="s">
        <v>111</v>
      </c>
      <c r="U854" s="7" t="s">
        <v>112</v>
      </c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</row>
    <row r="855" spans="1:158" s="7" customFormat="1" x14ac:dyDescent="0.25">
      <c r="A855" s="2" t="s">
        <v>21</v>
      </c>
      <c r="B855" s="2" t="s">
        <v>50</v>
      </c>
      <c r="C855" s="3" t="str">
        <f t="shared" si="42"/>
        <v>021</v>
      </c>
      <c r="D855" s="2" t="s">
        <v>115</v>
      </c>
      <c r="E855" s="2" t="s">
        <v>116</v>
      </c>
      <c r="F855" s="2" t="s">
        <v>117</v>
      </c>
      <c r="G855" s="3" t="str">
        <f t="shared" si="45"/>
        <v>4</v>
      </c>
      <c r="H855" s="2" t="s">
        <v>240</v>
      </c>
      <c r="I855" s="2" t="s">
        <v>241</v>
      </c>
      <c r="J855" s="2" t="s">
        <v>1549</v>
      </c>
      <c r="K855" s="2" t="s">
        <v>1550</v>
      </c>
      <c r="L855" s="4" t="s">
        <v>1353</v>
      </c>
      <c r="M855" s="2" t="s">
        <v>1354</v>
      </c>
      <c r="N855" s="4" t="s">
        <v>1322</v>
      </c>
      <c r="O855" s="2" t="s">
        <v>1323</v>
      </c>
      <c r="P855" s="5">
        <v>35</v>
      </c>
      <c r="Q855" s="5" t="s">
        <v>19</v>
      </c>
      <c r="R855" s="6">
        <v>854799</v>
      </c>
      <c r="S855" s="6">
        <v>6692851.5999999996</v>
      </c>
      <c r="T855" s="7" t="s">
        <v>122</v>
      </c>
      <c r="U855" s="7" t="s">
        <v>123</v>
      </c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</row>
    <row r="856" spans="1:158" s="7" customFormat="1" x14ac:dyDescent="0.25">
      <c r="A856" s="2" t="s">
        <v>62</v>
      </c>
      <c r="B856" s="2" t="s">
        <v>50</v>
      </c>
      <c r="C856" s="3" t="str">
        <f t="shared" si="42"/>
        <v>021</v>
      </c>
      <c r="D856" s="2" t="s">
        <v>314</v>
      </c>
      <c r="E856" s="2" t="s">
        <v>315</v>
      </c>
      <c r="F856" s="2" t="s">
        <v>117</v>
      </c>
      <c r="G856" s="3" t="str">
        <f t="shared" si="45"/>
        <v>3</v>
      </c>
      <c r="H856" s="2" t="s">
        <v>118</v>
      </c>
      <c r="I856" s="2" t="s">
        <v>119</v>
      </c>
      <c r="J856" s="2" t="s">
        <v>1395</v>
      </c>
      <c r="K856" s="2" t="s">
        <v>1396</v>
      </c>
      <c r="L856" s="4" t="s">
        <v>1353</v>
      </c>
      <c r="M856" s="2" t="s">
        <v>1354</v>
      </c>
      <c r="N856" s="4" t="s">
        <v>1322</v>
      </c>
      <c r="O856" s="2" t="s">
        <v>1323</v>
      </c>
      <c r="P856" s="5">
        <v>27</v>
      </c>
      <c r="Q856" s="5" t="s">
        <v>19</v>
      </c>
      <c r="R856" s="6">
        <v>853949.6</v>
      </c>
      <c r="S856" s="6">
        <v>6692411</v>
      </c>
      <c r="T856" s="7" t="s">
        <v>316</v>
      </c>
      <c r="U856" s="7" t="s">
        <v>317</v>
      </c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</row>
    <row r="857" spans="1:158" s="7" customFormat="1" x14ac:dyDescent="0.25">
      <c r="A857" s="2" t="s">
        <v>62</v>
      </c>
      <c r="B857" s="2" t="s">
        <v>50</v>
      </c>
      <c r="C857" s="3" t="str">
        <f t="shared" si="42"/>
        <v>021</v>
      </c>
      <c r="D857" s="2" t="s">
        <v>314</v>
      </c>
      <c r="E857" s="2" t="s">
        <v>315</v>
      </c>
      <c r="F857" s="2" t="s">
        <v>117</v>
      </c>
      <c r="G857" s="3" t="str">
        <f t="shared" si="45"/>
        <v>4</v>
      </c>
      <c r="H857" s="2" t="s">
        <v>240</v>
      </c>
      <c r="I857" s="2" t="s">
        <v>241</v>
      </c>
      <c r="J857" s="2" t="s">
        <v>1549</v>
      </c>
      <c r="K857" s="2" t="s">
        <v>1550</v>
      </c>
      <c r="L857" s="4" t="s">
        <v>1353</v>
      </c>
      <c r="M857" s="2" t="s">
        <v>1354</v>
      </c>
      <c r="N857" s="4" t="s">
        <v>1322</v>
      </c>
      <c r="O857" s="2" t="s">
        <v>1323</v>
      </c>
      <c r="P857" s="5">
        <v>36</v>
      </c>
      <c r="Q857" s="5" t="s">
        <v>19</v>
      </c>
      <c r="R857" s="6">
        <v>853949.6</v>
      </c>
      <c r="S857" s="6">
        <v>6692411</v>
      </c>
      <c r="T857" s="8" t="s">
        <v>316</v>
      </c>
      <c r="U857" s="8" t="s">
        <v>317</v>
      </c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</row>
    <row r="858" spans="1:158" s="7" customFormat="1" x14ac:dyDescent="0.25">
      <c r="A858" s="2" t="s">
        <v>21</v>
      </c>
      <c r="B858" s="2" t="s">
        <v>50</v>
      </c>
      <c r="C858" s="3" t="str">
        <f t="shared" si="42"/>
        <v>021</v>
      </c>
      <c r="D858" s="2" t="s">
        <v>156</v>
      </c>
      <c r="E858" s="2" t="s">
        <v>157</v>
      </c>
      <c r="F858" s="2" t="s">
        <v>117</v>
      </c>
      <c r="G858" s="3" t="str">
        <f t="shared" si="45"/>
        <v>3</v>
      </c>
      <c r="H858" s="2" t="s">
        <v>118</v>
      </c>
      <c r="I858" s="2" t="s">
        <v>119</v>
      </c>
      <c r="J858" s="2" t="s">
        <v>1411</v>
      </c>
      <c r="K858" s="2" t="s">
        <v>1412</v>
      </c>
      <c r="L858" s="4" t="s">
        <v>1353</v>
      </c>
      <c r="M858" s="2" t="s">
        <v>1354</v>
      </c>
      <c r="N858" s="4" t="s">
        <v>1322</v>
      </c>
      <c r="O858" s="2" t="s">
        <v>1323</v>
      </c>
      <c r="P858" s="5">
        <v>26</v>
      </c>
      <c r="Q858" s="5" t="s">
        <v>19</v>
      </c>
      <c r="R858" s="6">
        <v>850786</v>
      </c>
      <c r="S858" s="6">
        <v>6692548.5</v>
      </c>
      <c r="T858" s="7" t="s">
        <v>160</v>
      </c>
      <c r="U858" s="7" t="s">
        <v>161</v>
      </c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</row>
    <row r="859" spans="1:158" s="7" customFormat="1" x14ac:dyDescent="0.25">
      <c r="A859" s="2" t="s">
        <v>62</v>
      </c>
      <c r="B859" s="2" t="s">
        <v>50</v>
      </c>
      <c r="C859" s="3" t="str">
        <f t="shared" si="42"/>
        <v>051</v>
      </c>
      <c r="D859" s="2" t="s">
        <v>400</v>
      </c>
      <c r="E859" s="2" t="s">
        <v>401</v>
      </c>
      <c r="F859" s="2" t="s">
        <v>45</v>
      </c>
      <c r="G859" s="3" t="str">
        <f t="shared" si="45"/>
        <v>4</v>
      </c>
      <c r="H859" s="2" t="s">
        <v>240</v>
      </c>
      <c r="I859" s="2" t="s">
        <v>241</v>
      </c>
      <c r="J859" s="2" t="s">
        <v>1549</v>
      </c>
      <c r="K859" s="2" t="s">
        <v>1550</v>
      </c>
      <c r="L859" s="4" t="s">
        <v>1353</v>
      </c>
      <c r="M859" s="2" t="s">
        <v>1354</v>
      </c>
      <c r="N859" s="4" t="s">
        <v>1322</v>
      </c>
      <c r="O859" s="2" t="s">
        <v>1323</v>
      </c>
      <c r="P859" s="5">
        <v>39</v>
      </c>
      <c r="Q859" s="5" t="s">
        <v>19</v>
      </c>
      <c r="R859" s="6">
        <v>775514.5</v>
      </c>
      <c r="S859" s="6">
        <v>6906151.7000000002</v>
      </c>
      <c r="T859" s="7" t="s">
        <v>402</v>
      </c>
      <c r="U859" s="7" t="s">
        <v>403</v>
      </c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</row>
    <row r="860" spans="1:158" s="7" customFormat="1" x14ac:dyDescent="0.25">
      <c r="A860" s="2" t="s">
        <v>21</v>
      </c>
      <c r="B860" s="2" t="s">
        <v>574</v>
      </c>
      <c r="C860" s="3" t="str">
        <f t="shared" si="42"/>
        <v>051</v>
      </c>
      <c r="D860" s="2" t="s">
        <v>1349</v>
      </c>
      <c r="E860" s="2" t="s">
        <v>1350</v>
      </c>
      <c r="F860" s="2" t="s">
        <v>45</v>
      </c>
      <c r="G860" s="3" t="str">
        <f t="shared" si="45"/>
        <v>1</v>
      </c>
      <c r="H860" s="2" t="s">
        <v>577</v>
      </c>
      <c r="I860" s="2" t="s">
        <v>578</v>
      </c>
      <c r="J860" s="2" t="s">
        <v>1351</v>
      </c>
      <c r="K860" s="2" t="s">
        <v>1352</v>
      </c>
      <c r="L860" s="4" t="s">
        <v>1353</v>
      </c>
      <c r="M860" s="2" t="s">
        <v>1354</v>
      </c>
      <c r="N860" s="4" t="s">
        <v>1322</v>
      </c>
      <c r="O860" s="2" t="s">
        <v>1323</v>
      </c>
      <c r="P860" s="5" t="s">
        <v>19</v>
      </c>
      <c r="Q860" s="5">
        <v>2</v>
      </c>
      <c r="R860" s="6">
        <v>777395</v>
      </c>
      <c r="S860" s="6">
        <v>6905042.5999999996</v>
      </c>
      <c r="T860" s="7" t="s">
        <v>1355</v>
      </c>
      <c r="U860" s="7" t="s">
        <v>1356</v>
      </c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</row>
    <row r="861" spans="1:158" s="7" customFormat="1" x14ac:dyDescent="0.25">
      <c r="A861" s="2" t="s">
        <v>21</v>
      </c>
      <c r="B861" s="2" t="s">
        <v>144</v>
      </c>
      <c r="C861" s="3" t="str">
        <f t="shared" si="42"/>
        <v>051</v>
      </c>
      <c r="D861" s="2" t="s">
        <v>145</v>
      </c>
      <c r="E861" s="2" t="s">
        <v>146</v>
      </c>
      <c r="F861" s="2" t="s">
        <v>45</v>
      </c>
      <c r="G861" s="3" t="str">
        <f t="shared" si="45"/>
        <v>3</v>
      </c>
      <c r="H861" s="2" t="s">
        <v>118</v>
      </c>
      <c r="I861" s="2" t="s">
        <v>1386</v>
      </c>
      <c r="J861" s="2" t="s">
        <v>1387</v>
      </c>
      <c r="K861" s="2" t="s">
        <v>1388</v>
      </c>
      <c r="L861" s="4" t="s">
        <v>1353</v>
      </c>
      <c r="M861" s="2" t="s">
        <v>1354</v>
      </c>
      <c r="N861" s="4" t="s">
        <v>1322</v>
      </c>
      <c r="O861" s="2" t="s">
        <v>1323</v>
      </c>
      <c r="P861" s="5">
        <v>22</v>
      </c>
      <c r="Q861" s="5" t="s">
        <v>19</v>
      </c>
      <c r="R861" s="6">
        <v>774800.3</v>
      </c>
      <c r="S861" s="6">
        <v>6905181</v>
      </c>
      <c r="T861" s="7" t="s">
        <v>149</v>
      </c>
      <c r="U861" s="7" t="s">
        <v>150</v>
      </c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</row>
    <row r="862" spans="1:158" s="7" customFormat="1" x14ac:dyDescent="0.25">
      <c r="A862" s="2" t="s">
        <v>21</v>
      </c>
      <c r="B862" s="2" t="s">
        <v>1372</v>
      </c>
      <c r="C862" s="3" t="str">
        <f t="shared" si="42"/>
        <v>051</v>
      </c>
      <c r="D862" s="2" t="s">
        <v>1373</v>
      </c>
      <c r="E862" s="2" t="s">
        <v>1374</v>
      </c>
      <c r="F862" s="2" t="s">
        <v>406</v>
      </c>
      <c r="G862" s="3" t="str">
        <f t="shared" si="45"/>
        <v>2</v>
      </c>
      <c r="H862" s="2" t="s">
        <v>107</v>
      </c>
      <c r="I862" s="2" t="s">
        <v>108</v>
      </c>
      <c r="J862" s="2" t="s">
        <v>1375</v>
      </c>
      <c r="K862" s="2" t="s">
        <v>1376</v>
      </c>
      <c r="L862" s="4" t="s">
        <v>1353</v>
      </c>
      <c r="M862" s="2" t="s">
        <v>1354</v>
      </c>
      <c r="N862" s="4" t="s">
        <v>1322</v>
      </c>
      <c r="O862" s="2" t="s">
        <v>1323</v>
      </c>
      <c r="P862" s="5" t="s">
        <v>19</v>
      </c>
      <c r="Q862" s="5">
        <v>15</v>
      </c>
      <c r="R862" s="6">
        <v>799183.7</v>
      </c>
      <c r="S862" s="6">
        <v>6874016.4000000004</v>
      </c>
      <c r="T862" s="7" t="s">
        <v>1377</v>
      </c>
      <c r="U862" s="7" t="s">
        <v>1378</v>
      </c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</row>
    <row r="863" spans="1:158" s="7" customFormat="1" x14ac:dyDescent="0.25">
      <c r="A863" s="2" t="s">
        <v>62</v>
      </c>
      <c r="B863" s="2" t="s">
        <v>251</v>
      </c>
      <c r="C863" s="3" t="str">
        <f t="shared" si="42"/>
        <v>052</v>
      </c>
      <c r="D863" s="2" t="s">
        <v>1417</v>
      </c>
      <c r="E863" s="2" t="s">
        <v>1404</v>
      </c>
      <c r="F863" s="2" t="s">
        <v>282</v>
      </c>
      <c r="G863" s="3" t="str">
        <f t="shared" si="45"/>
        <v>3</v>
      </c>
      <c r="H863" s="2" t="s">
        <v>118</v>
      </c>
      <c r="I863" s="2" t="s">
        <v>119</v>
      </c>
      <c r="J863" s="2" t="s">
        <v>1411</v>
      </c>
      <c r="K863" s="2" t="s">
        <v>1412</v>
      </c>
      <c r="L863" s="4" t="s">
        <v>1353</v>
      </c>
      <c r="M863" s="2" t="s">
        <v>1354</v>
      </c>
      <c r="N863" s="4" t="s">
        <v>1322</v>
      </c>
      <c r="O863" s="2" t="s">
        <v>1323</v>
      </c>
      <c r="P863" s="5" t="s">
        <v>19</v>
      </c>
      <c r="Q863" s="5">
        <v>12</v>
      </c>
      <c r="R863" s="6">
        <v>843289</v>
      </c>
      <c r="S863" s="6">
        <v>6839826.5999999996</v>
      </c>
      <c r="T863" s="7" t="s">
        <v>1418</v>
      </c>
      <c r="U863" s="7" t="s">
        <v>1419</v>
      </c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</row>
    <row r="864" spans="1:158" s="7" customFormat="1" x14ac:dyDescent="0.25">
      <c r="A864" s="2" t="s">
        <v>21</v>
      </c>
      <c r="B864" s="2" t="s">
        <v>50</v>
      </c>
      <c r="C864" s="3" t="str">
        <f t="shared" si="42"/>
        <v>052</v>
      </c>
      <c r="D864" s="2" t="s">
        <v>198</v>
      </c>
      <c r="E864" s="2" t="s">
        <v>199</v>
      </c>
      <c r="F864" s="2" t="s">
        <v>66</v>
      </c>
      <c r="G864" s="3" t="str">
        <f t="shared" si="45"/>
        <v>3</v>
      </c>
      <c r="H864" s="2" t="s">
        <v>118</v>
      </c>
      <c r="I864" s="2" t="s">
        <v>1386</v>
      </c>
      <c r="J864" s="2" t="s">
        <v>1387</v>
      </c>
      <c r="K864" s="2" t="s">
        <v>1388</v>
      </c>
      <c r="L864" s="4" t="s">
        <v>1353</v>
      </c>
      <c r="M864" s="2" t="s">
        <v>1354</v>
      </c>
      <c r="N864" s="4" t="s">
        <v>1322</v>
      </c>
      <c r="O864" s="2" t="s">
        <v>1323</v>
      </c>
      <c r="P864" s="5">
        <v>35</v>
      </c>
      <c r="Q864" s="5" t="s">
        <v>19</v>
      </c>
      <c r="R864" s="6">
        <v>859880.3</v>
      </c>
      <c r="S864" s="6">
        <v>6776914.5999999996</v>
      </c>
      <c r="T864" s="7" t="s">
        <v>203</v>
      </c>
      <c r="U864" s="7" t="s">
        <v>204</v>
      </c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</row>
    <row r="865" spans="1:158" s="7" customFormat="1" x14ac:dyDescent="0.25">
      <c r="A865" s="2" t="s">
        <v>21</v>
      </c>
      <c r="B865" s="2" t="s">
        <v>50</v>
      </c>
      <c r="C865" s="3" t="str">
        <f t="shared" si="42"/>
        <v>070</v>
      </c>
      <c r="D865" s="2" t="s">
        <v>1420</v>
      </c>
      <c r="E865" s="2" t="s">
        <v>1421</v>
      </c>
      <c r="F865" s="2" t="s">
        <v>1170</v>
      </c>
      <c r="G865" s="3" t="str">
        <f t="shared" si="45"/>
        <v>3</v>
      </c>
      <c r="H865" s="2" t="s">
        <v>118</v>
      </c>
      <c r="I865" s="2" t="s">
        <v>119</v>
      </c>
      <c r="J865" s="2" t="s">
        <v>1411</v>
      </c>
      <c r="K865" s="2" t="s">
        <v>1412</v>
      </c>
      <c r="L865" s="4" t="s">
        <v>1353</v>
      </c>
      <c r="M865" s="2" t="s">
        <v>1354</v>
      </c>
      <c r="N865" s="4" t="s">
        <v>1322</v>
      </c>
      <c r="O865" s="2" t="s">
        <v>1323</v>
      </c>
      <c r="P865" s="5">
        <v>11</v>
      </c>
      <c r="Q865" s="5" t="s">
        <v>19</v>
      </c>
      <c r="R865" s="6">
        <v>962339.7</v>
      </c>
      <c r="S865" s="6">
        <v>6737746.7000000002</v>
      </c>
      <c r="T865" s="7" t="s">
        <v>1422</v>
      </c>
      <c r="U865" s="7" t="s">
        <v>1423</v>
      </c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</row>
    <row r="866" spans="1:158" s="7" customFormat="1" x14ac:dyDescent="0.25">
      <c r="A866" s="2" t="s">
        <v>21</v>
      </c>
      <c r="B866" s="2" t="s">
        <v>50</v>
      </c>
      <c r="C866" s="3" t="str">
        <f t="shared" si="42"/>
        <v>077</v>
      </c>
      <c r="D866" s="2" t="s">
        <v>51</v>
      </c>
      <c r="E866" s="2" t="s">
        <v>52</v>
      </c>
      <c r="F866" s="2" t="s">
        <v>53</v>
      </c>
      <c r="G866" s="3" t="str">
        <f t="shared" si="45"/>
        <v>3</v>
      </c>
      <c r="H866" s="2" t="s">
        <v>118</v>
      </c>
      <c r="I866" s="2" t="s">
        <v>119</v>
      </c>
      <c r="J866" s="2" t="s">
        <v>1395</v>
      </c>
      <c r="K866" s="2" t="s">
        <v>1396</v>
      </c>
      <c r="L866" s="4" t="s">
        <v>1353</v>
      </c>
      <c r="M866" s="2" t="s">
        <v>1354</v>
      </c>
      <c r="N866" s="4" t="s">
        <v>1322</v>
      </c>
      <c r="O866" s="2" t="s">
        <v>1323</v>
      </c>
      <c r="P866" s="5">
        <v>43</v>
      </c>
      <c r="Q866" s="5" t="s">
        <v>19</v>
      </c>
      <c r="R866" s="6">
        <v>674839.5</v>
      </c>
      <c r="S866" s="6">
        <v>6828078.9000000004</v>
      </c>
      <c r="T866" s="7" t="s">
        <v>60</v>
      </c>
      <c r="U866" s="7" t="s">
        <v>61</v>
      </c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</row>
    <row r="867" spans="1:158" s="7" customFormat="1" x14ac:dyDescent="0.25">
      <c r="A867" s="2" t="s">
        <v>21</v>
      </c>
      <c r="B867" s="2" t="s">
        <v>50</v>
      </c>
      <c r="C867" s="3" t="str">
        <f t="shared" si="42"/>
        <v>077</v>
      </c>
      <c r="D867" s="2" t="s">
        <v>228</v>
      </c>
      <c r="E867" s="2" t="s">
        <v>229</v>
      </c>
      <c r="F867" s="2" t="s">
        <v>230</v>
      </c>
      <c r="G867" s="3" t="str">
        <f t="shared" si="45"/>
        <v>3</v>
      </c>
      <c r="H867" s="2" t="s">
        <v>118</v>
      </c>
      <c r="I867" s="2" t="s">
        <v>1386</v>
      </c>
      <c r="J867" s="2" t="s">
        <v>1387</v>
      </c>
      <c r="K867" s="2" t="s">
        <v>1388</v>
      </c>
      <c r="L867" s="4" t="s">
        <v>1353</v>
      </c>
      <c r="M867" s="2" t="s">
        <v>1354</v>
      </c>
      <c r="N867" s="4" t="s">
        <v>1322</v>
      </c>
      <c r="O867" s="2" t="s">
        <v>1323</v>
      </c>
      <c r="P867" s="5">
        <v>18</v>
      </c>
      <c r="Q867" s="5" t="s">
        <v>19</v>
      </c>
      <c r="R867" s="6">
        <v>697099</v>
      </c>
      <c r="S867" s="6">
        <v>6810564.4000000004</v>
      </c>
      <c r="T867" s="7" t="s">
        <v>235</v>
      </c>
      <c r="U867" s="7" t="s">
        <v>236</v>
      </c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</row>
    <row r="868" spans="1:158" s="7" customFormat="1" x14ac:dyDescent="0.25">
      <c r="A868" s="2" t="s">
        <v>21</v>
      </c>
      <c r="B868" s="2" t="s">
        <v>22</v>
      </c>
      <c r="C868" s="3" t="str">
        <f t="shared" si="42"/>
        <v>077</v>
      </c>
      <c r="D868" s="2" t="s">
        <v>966</v>
      </c>
      <c r="E868" s="2" t="s">
        <v>44</v>
      </c>
      <c r="F868" s="2" t="s">
        <v>967</v>
      </c>
      <c r="G868" s="3" t="str">
        <f t="shared" si="45"/>
        <v>4</v>
      </c>
      <c r="H868" s="2" t="s">
        <v>240</v>
      </c>
      <c r="I868" s="2" t="s">
        <v>241</v>
      </c>
      <c r="J868" s="2" t="s">
        <v>1549</v>
      </c>
      <c r="K868" s="2" t="s">
        <v>1550</v>
      </c>
      <c r="L868" s="4" t="s">
        <v>1353</v>
      </c>
      <c r="M868" s="2" t="s">
        <v>1354</v>
      </c>
      <c r="N868" s="4" t="s">
        <v>1322</v>
      </c>
      <c r="O868" s="2" t="s">
        <v>1323</v>
      </c>
      <c r="P868" s="5">
        <v>29</v>
      </c>
      <c r="Q868" s="5" t="s">
        <v>19</v>
      </c>
      <c r="R868" s="6">
        <v>694606.2</v>
      </c>
      <c r="S868" s="6">
        <v>6808080.9000000004</v>
      </c>
      <c r="T868" s="7" t="s">
        <v>968</v>
      </c>
      <c r="U868" s="7" t="s">
        <v>969</v>
      </c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</row>
    <row r="869" spans="1:158" s="7" customFormat="1" x14ac:dyDescent="0.25">
      <c r="A869" s="2" t="s">
        <v>21</v>
      </c>
      <c r="B869" s="2" t="s">
        <v>50</v>
      </c>
      <c r="C869" s="3" t="str">
        <f t="shared" si="42"/>
        <v>077</v>
      </c>
      <c r="D869" s="2" t="s">
        <v>830</v>
      </c>
      <c r="E869" s="2" t="s">
        <v>831</v>
      </c>
      <c r="F869" s="2" t="s">
        <v>832</v>
      </c>
      <c r="G869" s="3" t="str">
        <f t="shared" si="45"/>
        <v>4</v>
      </c>
      <c r="H869" s="2" t="s">
        <v>240</v>
      </c>
      <c r="I869" s="2" t="s">
        <v>241</v>
      </c>
      <c r="J869" s="2" t="s">
        <v>1549</v>
      </c>
      <c r="K869" s="2" t="s">
        <v>1550</v>
      </c>
      <c r="L869" s="4" t="s">
        <v>1353</v>
      </c>
      <c r="M869" s="2" t="s">
        <v>1354</v>
      </c>
      <c r="N869" s="4" t="s">
        <v>1322</v>
      </c>
      <c r="O869" s="2" t="s">
        <v>1323</v>
      </c>
      <c r="P869" s="5">
        <v>41</v>
      </c>
      <c r="Q869" s="5" t="s">
        <v>19</v>
      </c>
      <c r="R869" s="6">
        <v>674052.8</v>
      </c>
      <c r="S869" s="6">
        <v>6824277</v>
      </c>
      <c r="T869" s="7" t="s">
        <v>833</v>
      </c>
      <c r="U869" s="7" t="s">
        <v>834</v>
      </c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</row>
    <row r="870" spans="1:158" s="7" customFormat="1" x14ac:dyDescent="0.25">
      <c r="A870" s="2" t="s">
        <v>21</v>
      </c>
      <c r="B870" s="2" t="s">
        <v>50</v>
      </c>
      <c r="C870" s="3" t="str">
        <f t="shared" si="42"/>
        <v>077</v>
      </c>
      <c r="D870" s="2" t="s">
        <v>151</v>
      </c>
      <c r="E870" s="2" t="s">
        <v>152</v>
      </c>
      <c r="F870" s="2" t="s">
        <v>153</v>
      </c>
      <c r="G870" s="3" t="str">
        <f t="shared" si="45"/>
        <v>3</v>
      </c>
      <c r="H870" s="2" t="s">
        <v>118</v>
      </c>
      <c r="I870" s="2" t="s">
        <v>1386</v>
      </c>
      <c r="J870" s="2" t="s">
        <v>1387</v>
      </c>
      <c r="K870" s="2" t="s">
        <v>1388</v>
      </c>
      <c r="L870" s="4" t="s">
        <v>1353</v>
      </c>
      <c r="M870" s="2" t="s">
        <v>1354</v>
      </c>
      <c r="N870" s="4" t="s">
        <v>1322</v>
      </c>
      <c r="O870" s="2" t="s">
        <v>1323</v>
      </c>
      <c r="P870" s="5">
        <v>24</v>
      </c>
      <c r="Q870" s="5" t="s">
        <v>19</v>
      </c>
      <c r="R870" s="6">
        <v>697567.1</v>
      </c>
      <c r="S870" s="6">
        <v>6880230.5999999996</v>
      </c>
      <c r="T870" s="7" t="s">
        <v>154</v>
      </c>
      <c r="U870" s="7" t="s">
        <v>155</v>
      </c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</row>
    <row r="871" spans="1:158" s="7" customFormat="1" x14ac:dyDescent="0.25">
      <c r="A871" s="2" t="s">
        <v>21</v>
      </c>
      <c r="B871" s="2" t="s">
        <v>50</v>
      </c>
      <c r="C871" s="3" t="str">
        <f t="shared" si="42"/>
        <v>077</v>
      </c>
      <c r="D871" s="2" t="s">
        <v>1241</v>
      </c>
      <c r="E871" s="2" t="s">
        <v>1242</v>
      </c>
      <c r="F871" s="2" t="s">
        <v>1243</v>
      </c>
      <c r="G871" s="3" t="str">
        <f t="shared" si="45"/>
        <v>4</v>
      </c>
      <c r="H871" s="2" t="s">
        <v>240</v>
      </c>
      <c r="I871" s="2" t="s">
        <v>241</v>
      </c>
      <c r="J871" s="2" t="s">
        <v>1549</v>
      </c>
      <c r="K871" s="2" t="s">
        <v>1550</v>
      </c>
      <c r="L871" s="4" t="s">
        <v>1353</v>
      </c>
      <c r="M871" s="2" t="s">
        <v>1354</v>
      </c>
      <c r="N871" s="4" t="s">
        <v>1322</v>
      </c>
      <c r="O871" s="2" t="s">
        <v>1323</v>
      </c>
      <c r="P871" s="5">
        <v>24</v>
      </c>
      <c r="Q871" s="5" t="s">
        <v>19</v>
      </c>
      <c r="R871" s="6">
        <v>681579.7</v>
      </c>
      <c r="S871" s="6">
        <v>6849218.5</v>
      </c>
      <c r="T871" s="7" t="s">
        <v>1244</v>
      </c>
      <c r="U871" s="7" t="s">
        <v>1245</v>
      </c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</row>
    <row r="872" spans="1:158" s="7" customFormat="1" x14ac:dyDescent="0.25">
      <c r="A872" s="2" t="s">
        <v>21</v>
      </c>
      <c r="B872" s="2" t="s">
        <v>144</v>
      </c>
      <c r="C872" s="3" t="str">
        <f t="shared" si="42"/>
        <v>088</v>
      </c>
      <c r="D872" s="2" t="s">
        <v>221</v>
      </c>
      <c r="E872" s="2" t="s">
        <v>222</v>
      </c>
      <c r="F872" s="2" t="s">
        <v>223</v>
      </c>
      <c r="G872" s="3" t="str">
        <f t="shared" si="45"/>
        <v>3</v>
      </c>
      <c r="H872" s="2" t="s">
        <v>118</v>
      </c>
      <c r="I872" s="2" t="s">
        <v>1386</v>
      </c>
      <c r="J872" s="2" t="s">
        <v>1387</v>
      </c>
      <c r="K872" s="2" t="s">
        <v>1388</v>
      </c>
      <c r="L872" s="4" t="s">
        <v>1353</v>
      </c>
      <c r="M872" s="2" t="s">
        <v>1354</v>
      </c>
      <c r="N872" s="4" t="s">
        <v>1322</v>
      </c>
      <c r="O872" s="2" t="s">
        <v>1323</v>
      </c>
      <c r="P872" s="5">
        <v>12</v>
      </c>
      <c r="Q872" s="5" t="s">
        <v>19</v>
      </c>
      <c r="R872" s="6">
        <v>932097.3</v>
      </c>
      <c r="S872" s="6">
        <v>6804435.7000000002</v>
      </c>
      <c r="T872" s="7" t="s">
        <v>226</v>
      </c>
      <c r="U872" s="7" t="s">
        <v>227</v>
      </c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</row>
    <row r="873" spans="1:158" s="7" customFormat="1" x14ac:dyDescent="0.25">
      <c r="A873" s="2" t="s">
        <v>62</v>
      </c>
      <c r="B873" s="2" t="s">
        <v>144</v>
      </c>
      <c r="C873" s="3" t="str">
        <f t="shared" si="42"/>
        <v>088</v>
      </c>
      <c r="D873" s="2" t="s">
        <v>1424</v>
      </c>
      <c r="E873" s="2" t="s">
        <v>1425</v>
      </c>
      <c r="F873" s="2" t="s">
        <v>752</v>
      </c>
      <c r="G873" s="3" t="str">
        <f t="shared" si="45"/>
        <v>3</v>
      </c>
      <c r="H873" s="2" t="s">
        <v>118</v>
      </c>
      <c r="I873" s="2" t="s">
        <v>119</v>
      </c>
      <c r="J873" s="2" t="s">
        <v>1411</v>
      </c>
      <c r="K873" s="2" t="s">
        <v>1412</v>
      </c>
      <c r="L873" s="4" t="s">
        <v>1353</v>
      </c>
      <c r="M873" s="2" t="s">
        <v>1354</v>
      </c>
      <c r="N873" s="4" t="s">
        <v>1322</v>
      </c>
      <c r="O873" s="2" t="s">
        <v>1323</v>
      </c>
      <c r="P873" s="5">
        <v>40</v>
      </c>
      <c r="Q873" s="5" t="s">
        <v>19</v>
      </c>
      <c r="R873" s="6">
        <v>956567.3</v>
      </c>
      <c r="S873" s="6">
        <v>6791059.5</v>
      </c>
      <c r="T873" s="7" t="s">
        <v>953</v>
      </c>
      <c r="U873" s="7" t="s">
        <v>954</v>
      </c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</row>
    <row r="874" spans="1:158" s="7" customFormat="1" x14ac:dyDescent="0.25">
      <c r="A874" s="2" t="s">
        <v>21</v>
      </c>
      <c r="B874" s="2" t="s">
        <v>50</v>
      </c>
      <c r="C874" s="3" t="str">
        <f t="shared" si="42"/>
        <v>088</v>
      </c>
      <c r="D874" s="2" t="s">
        <v>191</v>
      </c>
      <c r="E874" s="2" t="s">
        <v>192</v>
      </c>
      <c r="F874" s="2" t="s">
        <v>193</v>
      </c>
      <c r="G874" s="3" t="str">
        <f t="shared" si="45"/>
        <v>3</v>
      </c>
      <c r="H874" s="2" t="s">
        <v>118</v>
      </c>
      <c r="I874" s="2" t="s">
        <v>119</v>
      </c>
      <c r="J874" s="2" t="s">
        <v>1411</v>
      </c>
      <c r="K874" s="2" t="s">
        <v>1412</v>
      </c>
      <c r="L874" s="4" t="s">
        <v>1353</v>
      </c>
      <c r="M874" s="2" t="s">
        <v>1354</v>
      </c>
      <c r="N874" s="4" t="s">
        <v>1322</v>
      </c>
      <c r="O874" s="2" t="s">
        <v>1323</v>
      </c>
      <c r="P874" s="5">
        <v>26</v>
      </c>
      <c r="Q874" s="5" t="s">
        <v>19</v>
      </c>
      <c r="R874" s="6">
        <v>967024.9</v>
      </c>
      <c r="S874" s="6">
        <v>6775180.7000000002</v>
      </c>
      <c r="T874" s="7" t="s">
        <v>194</v>
      </c>
      <c r="U874" s="7" t="s">
        <v>195</v>
      </c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</row>
    <row r="875" spans="1:158" s="7" customFormat="1" x14ac:dyDescent="0.25">
      <c r="A875" s="2" t="s">
        <v>21</v>
      </c>
      <c r="B875" s="2" t="s">
        <v>144</v>
      </c>
      <c r="C875" s="3" t="str">
        <f t="shared" si="42"/>
        <v>089</v>
      </c>
      <c r="D875" s="2" t="s">
        <v>1407</v>
      </c>
      <c r="E875" s="2" t="s">
        <v>1408</v>
      </c>
      <c r="F875" s="2" t="s">
        <v>1146</v>
      </c>
      <c r="G875" s="3" t="str">
        <f t="shared" ref="G875:G906" si="46">+LEFT(J875,1)</f>
        <v>3</v>
      </c>
      <c r="H875" s="2" t="s">
        <v>118</v>
      </c>
      <c r="I875" s="2" t="s">
        <v>119</v>
      </c>
      <c r="J875" s="2" t="s">
        <v>1395</v>
      </c>
      <c r="K875" s="2" t="s">
        <v>1396</v>
      </c>
      <c r="L875" s="4" t="s">
        <v>1353</v>
      </c>
      <c r="M875" s="2" t="s">
        <v>1354</v>
      </c>
      <c r="N875" s="4" t="s">
        <v>1322</v>
      </c>
      <c r="O875" s="2" t="s">
        <v>1323</v>
      </c>
      <c r="P875" s="5">
        <v>29</v>
      </c>
      <c r="Q875" s="5" t="s">
        <v>19</v>
      </c>
      <c r="R875" s="6">
        <v>722730.1</v>
      </c>
      <c r="S875" s="6">
        <v>6789136.2000000002</v>
      </c>
      <c r="T875" s="7" t="s">
        <v>1409</v>
      </c>
      <c r="U875" s="7" t="s">
        <v>1410</v>
      </c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</row>
    <row r="876" spans="1:158" s="7" customFormat="1" x14ac:dyDescent="0.25">
      <c r="A876" s="10" t="s">
        <v>21</v>
      </c>
      <c r="B876" s="10" t="s">
        <v>50</v>
      </c>
      <c r="C876" s="11" t="str">
        <f t="shared" ref="C876:C939" si="47">+LEFT(D876,3)</f>
        <v>002</v>
      </c>
      <c r="D876" s="10" t="s">
        <v>1393</v>
      </c>
      <c r="E876" s="10" t="s">
        <v>1394</v>
      </c>
      <c r="F876" s="10" t="s">
        <v>817</v>
      </c>
      <c r="G876" s="11" t="str">
        <f t="shared" si="46"/>
        <v>3</v>
      </c>
      <c r="H876" s="10" t="s">
        <v>118</v>
      </c>
      <c r="I876" s="10" t="s">
        <v>119</v>
      </c>
      <c r="J876" s="10" t="s">
        <v>1456</v>
      </c>
      <c r="K876" s="10" t="s">
        <v>1457</v>
      </c>
      <c r="L876" s="12" t="s">
        <v>1428</v>
      </c>
      <c r="M876" s="10" t="s">
        <v>1443</v>
      </c>
      <c r="N876" s="12" t="s">
        <v>1322</v>
      </c>
      <c r="O876" s="10" t="s">
        <v>1323</v>
      </c>
      <c r="P876" s="13">
        <v>54</v>
      </c>
      <c r="Q876" s="13" t="s">
        <v>19</v>
      </c>
      <c r="R876" s="6">
        <v>745929.6</v>
      </c>
      <c r="S876" s="6">
        <v>6940361.5999999996</v>
      </c>
      <c r="T876" s="7" t="s">
        <v>1397</v>
      </c>
      <c r="U876" s="7" t="s">
        <v>1398</v>
      </c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</row>
    <row r="877" spans="1:158" s="7" customFormat="1" x14ac:dyDescent="0.25">
      <c r="A877" s="2" t="s">
        <v>21</v>
      </c>
      <c r="B877" s="2" t="s">
        <v>50</v>
      </c>
      <c r="C877" s="3" t="str">
        <f t="shared" si="47"/>
        <v>002</v>
      </c>
      <c r="D877" s="2" t="s">
        <v>1393</v>
      </c>
      <c r="E877" s="2" t="s">
        <v>1394</v>
      </c>
      <c r="F877" s="2" t="s">
        <v>817</v>
      </c>
      <c r="G877" s="3" t="str">
        <f t="shared" si="46"/>
        <v>5</v>
      </c>
      <c r="H877" s="2" t="s">
        <v>390</v>
      </c>
      <c r="I877" s="2" t="s">
        <v>391</v>
      </c>
      <c r="J877" s="2" t="s">
        <v>1624</v>
      </c>
      <c r="K877" s="2" t="s">
        <v>1625</v>
      </c>
      <c r="L877" s="4" t="s">
        <v>1428</v>
      </c>
      <c r="M877" s="2" t="s">
        <v>1443</v>
      </c>
      <c r="N877" s="4" t="s">
        <v>1322</v>
      </c>
      <c r="O877" s="2" t="s">
        <v>1323</v>
      </c>
      <c r="P877" s="5">
        <v>22</v>
      </c>
      <c r="Q877" s="5" t="s">
        <v>19</v>
      </c>
      <c r="R877" s="6">
        <v>745929.6</v>
      </c>
      <c r="S877" s="6">
        <v>6940361.5999999996</v>
      </c>
      <c r="T877" s="7" t="s">
        <v>1397</v>
      </c>
      <c r="U877" s="7" t="s">
        <v>1398</v>
      </c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</row>
    <row r="878" spans="1:158" s="7" customFormat="1" x14ac:dyDescent="0.25">
      <c r="A878" s="2" t="s">
        <v>21</v>
      </c>
      <c r="B878" s="2" t="s">
        <v>144</v>
      </c>
      <c r="C878" s="3" t="str">
        <f t="shared" si="47"/>
        <v>002</v>
      </c>
      <c r="D878" s="2" t="s">
        <v>1434</v>
      </c>
      <c r="E878" s="2" t="s">
        <v>1435</v>
      </c>
      <c r="F878" s="2" t="s">
        <v>209</v>
      </c>
      <c r="G878" s="3" t="str">
        <f t="shared" si="46"/>
        <v>3</v>
      </c>
      <c r="H878" s="2" t="s">
        <v>118</v>
      </c>
      <c r="I878" s="2" t="s">
        <v>119</v>
      </c>
      <c r="J878" s="2" t="s">
        <v>1436</v>
      </c>
      <c r="K878" s="2" t="s">
        <v>1437</v>
      </c>
      <c r="L878" s="4" t="s">
        <v>1428</v>
      </c>
      <c r="M878" s="2" t="s">
        <v>1443</v>
      </c>
      <c r="N878" s="4" t="s">
        <v>1322</v>
      </c>
      <c r="O878" s="2" t="s">
        <v>1323</v>
      </c>
      <c r="P878" s="5">
        <v>23</v>
      </c>
      <c r="Q878" s="5" t="s">
        <v>19</v>
      </c>
      <c r="R878" s="6">
        <v>721144.6</v>
      </c>
      <c r="S878" s="6">
        <v>6973539</v>
      </c>
      <c r="T878" s="8" t="s">
        <v>978</v>
      </c>
      <c r="U878" s="8" t="s">
        <v>979</v>
      </c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</row>
    <row r="879" spans="1:158" s="7" customFormat="1" x14ac:dyDescent="0.25">
      <c r="A879" s="10" t="s">
        <v>21</v>
      </c>
      <c r="B879" s="10" t="s">
        <v>144</v>
      </c>
      <c r="C879" s="11" t="str">
        <f t="shared" si="47"/>
        <v>002</v>
      </c>
      <c r="D879" s="10" t="s">
        <v>1434</v>
      </c>
      <c r="E879" s="10" t="s">
        <v>1435</v>
      </c>
      <c r="F879" s="10" t="s">
        <v>209</v>
      </c>
      <c r="G879" s="11" t="str">
        <f t="shared" si="46"/>
        <v>3</v>
      </c>
      <c r="H879" s="10" t="s">
        <v>118</v>
      </c>
      <c r="I879" s="10" t="s">
        <v>119</v>
      </c>
      <c r="J879" s="10" t="s">
        <v>1456</v>
      </c>
      <c r="K879" s="10" t="s">
        <v>1457</v>
      </c>
      <c r="L879" s="12" t="s">
        <v>1428</v>
      </c>
      <c r="M879" s="10" t="s">
        <v>1443</v>
      </c>
      <c r="N879" s="12" t="s">
        <v>1322</v>
      </c>
      <c r="O879" s="10" t="s">
        <v>1323</v>
      </c>
      <c r="P879" s="13">
        <v>25</v>
      </c>
      <c r="Q879" s="13" t="s">
        <v>19</v>
      </c>
      <c r="R879" s="6">
        <v>721144.6</v>
      </c>
      <c r="S879" s="6">
        <v>6973539</v>
      </c>
      <c r="T879" s="7" t="s">
        <v>978</v>
      </c>
      <c r="U879" s="7" t="s">
        <v>979</v>
      </c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</row>
    <row r="880" spans="1:158" s="7" customFormat="1" x14ac:dyDescent="0.25">
      <c r="A880" s="2" t="s">
        <v>21</v>
      </c>
      <c r="B880" s="2" t="s">
        <v>22</v>
      </c>
      <c r="C880" s="3" t="str">
        <f t="shared" si="47"/>
        <v>002</v>
      </c>
      <c r="D880" s="2" t="s">
        <v>1015</v>
      </c>
      <c r="E880" s="2" t="s">
        <v>1016</v>
      </c>
      <c r="F880" s="2" t="s">
        <v>769</v>
      </c>
      <c r="G880" s="3" t="str">
        <f t="shared" si="46"/>
        <v>5</v>
      </c>
      <c r="H880" s="2" t="s">
        <v>390</v>
      </c>
      <c r="I880" s="2" t="s">
        <v>391</v>
      </c>
      <c r="J880" s="2" t="s">
        <v>1624</v>
      </c>
      <c r="K880" s="2" t="s">
        <v>1625</v>
      </c>
      <c r="L880" s="4" t="s">
        <v>1428</v>
      </c>
      <c r="M880" s="2" t="s">
        <v>1443</v>
      </c>
      <c r="N880" s="4" t="s">
        <v>1322</v>
      </c>
      <c r="O880" s="2" t="s">
        <v>1323</v>
      </c>
      <c r="P880" s="5">
        <v>23</v>
      </c>
      <c r="Q880" s="5" t="s">
        <v>19</v>
      </c>
      <c r="R880" s="6">
        <v>777535.1</v>
      </c>
      <c r="S880" s="6">
        <v>6981785.7000000002</v>
      </c>
      <c r="T880" s="7" t="s">
        <v>1017</v>
      </c>
      <c r="U880" s="7" t="s">
        <v>1018</v>
      </c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</row>
    <row r="881" spans="1:158" s="7" customFormat="1" x14ac:dyDescent="0.25">
      <c r="A881" s="2" t="s">
        <v>21</v>
      </c>
      <c r="B881" s="2" t="s">
        <v>50</v>
      </c>
      <c r="C881" s="3" t="str">
        <f t="shared" si="47"/>
        <v>002</v>
      </c>
      <c r="D881" s="2" t="s">
        <v>488</v>
      </c>
      <c r="E881" s="2" t="s">
        <v>52</v>
      </c>
      <c r="F881" s="2" t="s">
        <v>239</v>
      </c>
      <c r="G881" s="3" t="str">
        <f t="shared" si="46"/>
        <v>3</v>
      </c>
      <c r="H881" s="2" t="s">
        <v>118</v>
      </c>
      <c r="I881" s="2" t="s">
        <v>119</v>
      </c>
      <c r="J881" s="2" t="s">
        <v>1436</v>
      </c>
      <c r="K881" s="2" t="s">
        <v>1437</v>
      </c>
      <c r="L881" s="4" t="s">
        <v>1428</v>
      </c>
      <c r="M881" s="2" t="s">
        <v>1443</v>
      </c>
      <c r="N881" s="4" t="s">
        <v>1322</v>
      </c>
      <c r="O881" s="2" t="s">
        <v>1323</v>
      </c>
      <c r="P881" s="5">
        <v>29</v>
      </c>
      <c r="Q881" s="5" t="s">
        <v>19</v>
      </c>
      <c r="R881" s="6">
        <v>722386.2</v>
      </c>
      <c r="S881" s="6">
        <v>6919149.2999999998</v>
      </c>
      <c r="T881" s="7" t="s">
        <v>491</v>
      </c>
      <c r="U881" s="7" t="s">
        <v>492</v>
      </c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</row>
    <row r="882" spans="1:158" s="7" customFormat="1" x14ac:dyDescent="0.25">
      <c r="A882" s="2" t="s">
        <v>21</v>
      </c>
      <c r="B882" s="2" t="s">
        <v>22</v>
      </c>
      <c r="C882" s="3" t="str">
        <f t="shared" si="47"/>
        <v>008</v>
      </c>
      <c r="D882" s="2" t="s">
        <v>456</v>
      </c>
      <c r="E882" s="2" t="s">
        <v>457</v>
      </c>
      <c r="F882" s="2" t="s">
        <v>458</v>
      </c>
      <c r="G882" s="3" t="str">
        <f t="shared" si="46"/>
        <v>4</v>
      </c>
      <c r="H882" s="2" t="s">
        <v>240</v>
      </c>
      <c r="I882" s="2" t="s">
        <v>241</v>
      </c>
      <c r="J882" s="2" t="s">
        <v>1551</v>
      </c>
      <c r="K882" s="2" t="s">
        <v>1552</v>
      </c>
      <c r="L882" s="4" t="s">
        <v>1428</v>
      </c>
      <c r="M882" s="2" t="s">
        <v>1443</v>
      </c>
      <c r="N882" s="4" t="s">
        <v>1322</v>
      </c>
      <c r="O882" s="2" t="s">
        <v>1323</v>
      </c>
      <c r="P882" s="5">
        <v>23</v>
      </c>
      <c r="Q882" s="5" t="s">
        <v>19</v>
      </c>
      <c r="R882" s="6">
        <v>839528.4</v>
      </c>
      <c r="S882" s="6">
        <v>6957363.5</v>
      </c>
      <c r="T882" s="7" t="s">
        <v>461</v>
      </c>
      <c r="U882" s="7" t="s">
        <v>462</v>
      </c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</row>
    <row r="883" spans="1:158" s="7" customFormat="1" x14ac:dyDescent="0.25">
      <c r="A883" s="2" t="s">
        <v>21</v>
      </c>
      <c r="B883" s="2" t="s">
        <v>22</v>
      </c>
      <c r="C883" s="3" t="str">
        <f t="shared" si="47"/>
        <v>008</v>
      </c>
      <c r="D883" s="2" t="s">
        <v>456</v>
      </c>
      <c r="E883" s="2" t="s">
        <v>457</v>
      </c>
      <c r="F883" s="2" t="s">
        <v>458</v>
      </c>
      <c r="G883" s="3" t="str">
        <f t="shared" si="46"/>
        <v>5</v>
      </c>
      <c r="H883" s="2" t="s">
        <v>390</v>
      </c>
      <c r="I883" s="2" t="s">
        <v>391</v>
      </c>
      <c r="J883" s="2" t="s">
        <v>1624</v>
      </c>
      <c r="K883" s="2" t="s">
        <v>1625</v>
      </c>
      <c r="L883" s="4" t="s">
        <v>1428</v>
      </c>
      <c r="M883" s="2" t="s">
        <v>1443</v>
      </c>
      <c r="N883" s="4" t="s">
        <v>1322</v>
      </c>
      <c r="O883" s="2" t="s">
        <v>1323</v>
      </c>
      <c r="P883" s="5">
        <v>8</v>
      </c>
      <c r="Q883" s="5" t="s">
        <v>19</v>
      </c>
      <c r="R883" s="6">
        <v>839528.4</v>
      </c>
      <c r="S883" s="6">
        <v>6957363.5</v>
      </c>
      <c r="T883" s="7" t="s">
        <v>461</v>
      </c>
      <c r="U883" s="7" t="s">
        <v>462</v>
      </c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</row>
    <row r="884" spans="1:158" s="7" customFormat="1" x14ac:dyDescent="0.25">
      <c r="A884" s="2" t="s">
        <v>62</v>
      </c>
      <c r="B884" s="2" t="s">
        <v>63</v>
      </c>
      <c r="C884" s="3" t="str">
        <f t="shared" si="47"/>
        <v>008</v>
      </c>
      <c r="D884" s="2" t="s">
        <v>1476</v>
      </c>
      <c r="E884" s="2" t="s">
        <v>1477</v>
      </c>
      <c r="F884" s="2" t="s">
        <v>248</v>
      </c>
      <c r="G884" s="3" t="str">
        <f t="shared" si="46"/>
        <v>4</v>
      </c>
      <c r="H884" s="2" t="s">
        <v>240</v>
      </c>
      <c r="I884" s="2" t="s">
        <v>241</v>
      </c>
      <c r="J884" s="2" t="s">
        <v>1551</v>
      </c>
      <c r="K884" s="2" t="s">
        <v>1552</v>
      </c>
      <c r="L884" s="4" t="s">
        <v>1428</v>
      </c>
      <c r="M884" s="2" t="s">
        <v>1443</v>
      </c>
      <c r="N884" s="4" t="s">
        <v>1322</v>
      </c>
      <c r="O884" s="2" t="s">
        <v>1323</v>
      </c>
      <c r="P884" s="5" t="s">
        <v>19</v>
      </c>
      <c r="Q884" s="5">
        <v>19</v>
      </c>
      <c r="R884" s="6">
        <v>823229.4</v>
      </c>
      <c r="S884" s="6">
        <v>6964936.7999999998</v>
      </c>
      <c r="T884" s="7" t="s">
        <v>1482</v>
      </c>
      <c r="U884" s="7" t="s">
        <v>1483</v>
      </c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</row>
    <row r="885" spans="1:158" s="7" customFormat="1" x14ac:dyDescent="0.25">
      <c r="A885" s="2" t="s">
        <v>62</v>
      </c>
      <c r="B885" s="2" t="s">
        <v>63</v>
      </c>
      <c r="C885" s="3" t="str">
        <f t="shared" si="47"/>
        <v>008</v>
      </c>
      <c r="D885" s="2" t="s">
        <v>1476</v>
      </c>
      <c r="E885" s="2" t="s">
        <v>1477</v>
      </c>
      <c r="F885" s="2" t="s">
        <v>248</v>
      </c>
      <c r="G885" s="3" t="str">
        <f t="shared" si="46"/>
        <v>5</v>
      </c>
      <c r="H885" s="2" t="s">
        <v>390</v>
      </c>
      <c r="I885" s="2" t="s">
        <v>391</v>
      </c>
      <c r="J885" s="2" t="s">
        <v>1624</v>
      </c>
      <c r="K885" s="2" t="s">
        <v>1625</v>
      </c>
      <c r="L885" s="4" t="s">
        <v>1428</v>
      </c>
      <c r="M885" s="2" t="s">
        <v>1443</v>
      </c>
      <c r="N885" s="4" t="s">
        <v>1322</v>
      </c>
      <c r="O885" s="2" t="s">
        <v>1323</v>
      </c>
      <c r="P885" s="5" t="s">
        <v>19</v>
      </c>
      <c r="Q885" s="5">
        <v>12</v>
      </c>
      <c r="R885" s="6">
        <v>823229.4</v>
      </c>
      <c r="S885" s="6">
        <v>6964936.7999999998</v>
      </c>
      <c r="T885" s="7" t="s">
        <v>1482</v>
      </c>
      <c r="U885" s="7" t="s">
        <v>1483</v>
      </c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</row>
    <row r="886" spans="1:158" s="7" customFormat="1" x14ac:dyDescent="0.25">
      <c r="A886" s="10" t="s">
        <v>21</v>
      </c>
      <c r="B886" s="10" t="s">
        <v>50</v>
      </c>
      <c r="C886" s="11" t="str">
        <f t="shared" si="47"/>
        <v>010</v>
      </c>
      <c r="D886" s="10" t="s">
        <v>272</v>
      </c>
      <c r="E886" s="10" t="s">
        <v>273</v>
      </c>
      <c r="F886" s="10" t="s">
        <v>106</v>
      </c>
      <c r="G886" s="11" t="str">
        <f t="shared" si="46"/>
        <v>3</v>
      </c>
      <c r="H886" s="10" t="s">
        <v>118</v>
      </c>
      <c r="I886" s="10" t="s">
        <v>119</v>
      </c>
      <c r="J886" s="10" t="s">
        <v>1456</v>
      </c>
      <c r="K886" s="10" t="s">
        <v>1457</v>
      </c>
      <c r="L886" s="12" t="s">
        <v>1428</v>
      </c>
      <c r="M886" s="10" t="s">
        <v>1443</v>
      </c>
      <c r="N886" s="12" t="s">
        <v>1322</v>
      </c>
      <c r="O886" s="10" t="s">
        <v>1323</v>
      </c>
      <c r="P886" s="13">
        <v>43</v>
      </c>
      <c r="Q886" s="13" t="s">
        <v>19</v>
      </c>
      <c r="R886" s="6">
        <v>779531.4</v>
      </c>
      <c r="S886" s="6">
        <v>6797745.9000000004</v>
      </c>
      <c r="T886" s="7" t="s">
        <v>274</v>
      </c>
      <c r="U886" s="7" t="s">
        <v>275</v>
      </c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</row>
    <row r="887" spans="1:158" s="7" customFormat="1" x14ac:dyDescent="0.25">
      <c r="A887" s="2" t="s">
        <v>62</v>
      </c>
      <c r="B887" s="2" t="s">
        <v>133</v>
      </c>
      <c r="C887" s="3" t="str">
        <f t="shared" si="47"/>
        <v>010</v>
      </c>
      <c r="D887" s="2" t="s">
        <v>134</v>
      </c>
      <c r="E887" s="2" t="s">
        <v>135</v>
      </c>
      <c r="F887" s="2" t="s">
        <v>106</v>
      </c>
      <c r="G887" s="3" t="str">
        <f t="shared" si="46"/>
        <v>3</v>
      </c>
      <c r="H887" s="2" t="s">
        <v>118</v>
      </c>
      <c r="I887" s="2" t="s">
        <v>119</v>
      </c>
      <c r="J887" s="2" t="s">
        <v>1426</v>
      </c>
      <c r="K887" s="2" t="s">
        <v>1427</v>
      </c>
      <c r="L887" s="4" t="s">
        <v>1428</v>
      </c>
      <c r="M887" s="2" t="s">
        <v>1443</v>
      </c>
      <c r="N887" s="4" t="s">
        <v>1322</v>
      </c>
      <c r="O887" s="2" t="s">
        <v>1323</v>
      </c>
      <c r="P887" s="5">
        <v>31</v>
      </c>
      <c r="Q887" s="5" t="s">
        <v>19</v>
      </c>
      <c r="R887" s="6">
        <v>780219</v>
      </c>
      <c r="S887" s="6">
        <v>6800182.0999999996</v>
      </c>
      <c r="T887" s="7" t="s">
        <v>138</v>
      </c>
      <c r="U887" s="7" t="s">
        <v>139</v>
      </c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</row>
    <row r="888" spans="1:158" s="7" customFormat="1" x14ac:dyDescent="0.25">
      <c r="A888" s="2" t="s">
        <v>21</v>
      </c>
      <c r="B888" s="2" t="s">
        <v>22</v>
      </c>
      <c r="C888" s="3" t="str">
        <f t="shared" si="47"/>
        <v>021</v>
      </c>
      <c r="D888" s="2" t="s">
        <v>1316</v>
      </c>
      <c r="E888" s="2" t="s">
        <v>1317</v>
      </c>
      <c r="F888" s="2" t="s">
        <v>1318</v>
      </c>
      <c r="G888" s="3" t="str">
        <f t="shared" si="46"/>
        <v>5</v>
      </c>
      <c r="H888" s="2" t="s">
        <v>390</v>
      </c>
      <c r="I888" s="2" t="s">
        <v>391</v>
      </c>
      <c r="J888" s="2" t="s">
        <v>1624</v>
      </c>
      <c r="K888" s="2" t="s">
        <v>1625</v>
      </c>
      <c r="L888" s="4" t="s">
        <v>1428</v>
      </c>
      <c r="M888" s="2" t="s">
        <v>1443</v>
      </c>
      <c r="N888" s="4" t="s">
        <v>1322</v>
      </c>
      <c r="O888" s="2" t="s">
        <v>1323</v>
      </c>
      <c r="P888" s="5">
        <v>7</v>
      </c>
      <c r="Q888" s="5" t="s">
        <v>19</v>
      </c>
      <c r="R888" s="6">
        <v>800641.7</v>
      </c>
      <c r="S888" s="6">
        <v>6725562.5999999996</v>
      </c>
      <c r="T888" s="8" t="s">
        <v>1324</v>
      </c>
      <c r="U888" s="8" t="s">
        <v>1325</v>
      </c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</row>
    <row r="889" spans="1:158" s="7" customFormat="1" x14ac:dyDescent="0.25">
      <c r="A889" s="10" t="s">
        <v>21</v>
      </c>
      <c r="B889" s="10" t="s">
        <v>133</v>
      </c>
      <c r="C889" s="11" t="str">
        <f t="shared" si="47"/>
        <v>021</v>
      </c>
      <c r="D889" s="10" t="s">
        <v>1342</v>
      </c>
      <c r="E889" s="10" t="s">
        <v>1343</v>
      </c>
      <c r="F889" s="10" t="s">
        <v>117</v>
      </c>
      <c r="G889" s="11" t="str">
        <f t="shared" si="46"/>
        <v>3</v>
      </c>
      <c r="H889" s="10" t="s">
        <v>118</v>
      </c>
      <c r="I889" s="10" t="s">
        <v>119</v>
      </c>
      <c r="J889" s="10" t="s">
        <v>1456</v>
      </c>
      <c r="K889" s="10" t="s">
        <v>1457</v>
      </c>
      <c r="L889" s="12" t="s">
        <v>1428</v>
      </c>
      <c r="M889" s="10" t="s">
        <v>1443</v>
      </c>
      <c r="N889" s="12" t="s">
        <v>1322</v>
      </c>
      <c r="O889" s="10" t="s">
        <v>1323</v>
      </c>
      <c r="P889" s="13">
        <v>43</v>
      </c>
      <c r="Q889" s="13" t="s">
        <v>19</v>
      </c>
      <c r="R889" s="6">
        <v>856248.3</v>
      </c>
      <c r="S889" s="6">
        <v>6694477.0999999996</v>
      </c>
      <c r="T889" s="7" t="s">
        <v>1347</v>
      </c>
      <c r="U889" s="7" t="s">
        <v>1348</v>
      </c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</row>
    <row r="890" spans="1:158" s="7" customFormat="1" x14ac:dyDescent="0.25">
      <c r="A890" s="2" t="s">
        <v>62</v>
      </c>
      <c r="B890" s="2" t="s">
        <v>50</v>
      </c>
      <c r="C890" s="3" t="str">
        <f t="shared" si="47"/>
        <v>021</v>
      </c>
      <c r="D890" s="2" t="s">
        <v>314</v>
      </c>
      <c r="E890" s="2" t="s">
        <v>315</v>
      </c>
      <c r="F890" s="2" t="s">
        <v>117</v>
      </c>
      <c r="G890" s="3" t="str">
        <f t="shared" si="46"/>
        <v>3</v>
      </c>
      <c r="H890" s="2" t="s">
        <v>118</v>
      </c>
      <c r="I890" s="2" t="s">
        <v>119</v>
      </c>
      <c r="J890" s="2" t="s">
        <v>1436</v>
      </c>
      <c r="K890" s="2" t="s">
        <v>1437</v>
      </c>
      <c r="L890" s="4" t="s">
        <v>1428</v>
      </c>
      <c r="M890" s="2" t="s">
        <v>1443</v>
      </c>
      <c r="N890" s="4" t="s">
        <v>1322</v>
      </c>
      <c r="O890" s="2" t="s">
        <v>1323</v>
      </c>
      <c r="P890" s="5">
        <v>42</v>
      </c>
      <c r="Q890" s="5" t="s">
        <v>19</v>
      </c>
      <c r="R890" s="6">
        <v>853949.6</v>
      </c>
      <c r="S890" s="6">
        <v>6692411</v>
      </c>
      <c r="T890" s="7" t="s">
        <v>316</v>
      </c>
      <c r="U890" s="7" t="s">
        <v>317</v>
      </c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</row>
    <row r="891" spans="1:158" s="8" customFormat="1" x14ac:dyDescent="0.25">
      <c r="A891" s="2" t="s">
        <v>21</v>
      </c>
      <c r="B891" s="2" t="s">
        <v>22</v>
      </c>
      <c r="C891" s="3" t="str">
        <f t="shared" si="47"/>
        <v>021</v>
      </c>
      <c r="D891" s="2" t="s">
        <v>1329</v>
      </c>
      <c r="E891" s="2" t="s">
        <v>1330</v>
      </c>
      <c r="F891" s="2" t="s">
        <v>1331</v>
      </c>
      <c r="G891" s="3" t="str">
        <f t="shared" si="46"/>
        <v>4</v>
      </c>
      <c r="H891" s="2" t="s">
        <v>240</v>
      </c>
      <c r="I891" s="2" t="s">
        <v>241</v>
      </c>
      <c r="J891" s="2" t="s">
        <v>1551</v>
      </c>
      <c r="K891" s="2" t="s">
        <v>1552</v>
      </c>
      <c r="L891" s="4" t="s">
        <v>1428</v>
      </c>
      <c r="M891" s="2" t="s">
        <v>1443</v>
      </c>
      <c r="N891" s="4" t="s">
        <v>1322</v>
      </c>
      <c r="O891" s="2" t="s">
        <v>1323</v>
      </c>
      <c r="P891" s="5">
        <v>40</v>
      </c>
      <c r="Q891" s="5" t="s">
        <v>19</v>
      </c>
      <c r="R891" s="6">
        <v>851860.1</v>
      </c>
      <c r="S891" s="6">
        <v>6689779.7999999998</v>
      </c>
      <c r="T891" s="7" t="s">
        <v>1334</v>
      </c>
      <c r="U891" s="7" t="s">
        <v>1335</v>
      </c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  <c r="FA891" s="19"/>
      <c r="FB891" s="19"/>
    </row>
    <row r="892" spans="1:158" s="8" customFormat="1" x14ac:dyDescent="0.25">
      <c r="A892" s="2" t="s">
        <v>21</v>
      </c>
      <c r="B892" s="2" t="s">
        <v>22</v>
      </c>
      <c r="C892" s="3" t="str">
        <f t="shared" si="47"/>
        <v>021</v>
      </c>
      <c r="D892" s="2" t="s">
        <v>1329</v>
      </c>
      <c r="E892" s="2" t="s">
        <v>1330</v>
      </c>
      <c r="F892" s="2" t="s">
        <v>1331</v>
      </c>
      <c r="G892" s="3" t="str">
        <f t="shared" si="46"/>
        <v>5</v>
      </c>
      <c r="H892" s="2" t="s">
        <v>390</v>
      </c>
      <c r="I892" s="2" t="s">
        <v>391</v>
      </c>
      <c r="J892" s="2" t="s">
        <v>1624</v>
      </c>
      <c r="K892" s="2" t="s">
        <v>1625</v>
      </c>
      <c r="L892" s="4" t="s">
        <v>1428</v>
      </c>
      <c r="M892" s="2" t="s">
        <v>1443</v>
      </c>
      <c r="N892" s="4" t="s">
        <v>1322</v>
      </c>
      <c r="O892" s="2" t="s">
        <v>1323</v>
      </c>
      <c r="P892" s="5">
        <v>20</v>
      </c>
      <c r="Q892" s="5" t="s">
        <v>19</v>
      </c>
      <c r="R892" s="6">
        <v>851860.1</v>
      </c>
      <c r="S892" s="6">
        <v>6689779.7999999998</v>
      </c>
      <c r="T892" s="8" t="s">
        <v>1334</v>
      </c>
      <c r="U892" s="8" t="s">
        <v>1335</v>
      </c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  <c r="FA892" s="19"/>
      <c r="FB892" s="19"/>
    </row>
    <row r="893" spans="1:158" s="8" customFormat="1" x14ac:dyDescent="0.25">
      <c r="A893" s="2" t="s">
        <v>21</v>
      </c>
      <c r="B893" s="2" t="s">
        <v>144</v>
      </c>
      <c r="C893" s="3" t="str">
        <f t="shared" si="47"/>
        <v>051</v>
      </c>
      <c r="D893" s="2" t="s">
        <v>1438</v>
      </c>
      <c r="E893" s="2" t="s">
        <v>1439</v>
      </c>
      <c r="F893" s="2" t="s">
        <v>45</v>
      </c>
      <c r="G893" s="3" t="str">
        <f t="shared" si="46"/>
        <v>3</v>
      </c>
      <c r="H893" s="2" t="s">
        <v>118</v>
      </c>
      <c r="I893" s="2" t="s">
        <v>119</v>
      </c>
      <c r="J893" s="2" t="s">
        <v>1436</v>
      </c>
      <c r="K893" s="2" t="s">
        <v>1437</v>
      </c>
      <c r="L893" s="4" t="s">
        <v>1428</v>
      </c>
      <c r="M893" s="2" t="s">
        <v>1443</v>
      </c>
      <c r="N893" s="4" t="s">
        <v>1322</v>
      </c>
      <c r="O893" s="2" t="s">
        <v>1323</v>
      </c>
      <c r="P893" s="5">
        <v>52</v>
      </c>
      <c r="Q893" s="5" t="s">
        <v>19</v>
      </c>
      <c r="R893" s="6">
        <v>774740.1</v>
      </c>
      <c r="S893" s="6">
        <v>6907551</v>
      </c>
      <c r="T893" s="7" t="s">
        <v>1440</v>
      </c>
      <c r="U893" s="7" t="s">
        <v>1441</v>
      </c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  <c r="FA893" s="19"/>
      <c r="FB893" s="19"/>
    </row>
    <row r="894" spans="1:158" s="8" customFormat="1" x14ac:dyDescent="0.25">
      <c r="A894" s="2" t="s">
        <v>21</v>
      </c>
      <c r="B894" s="2" t="s">
        <v>50</v>
      </c>
      <c r="C894" s="3" t="str">
        <f t="shared" si="47"/>
        <v>051</v>
      </c>
      <c r="D894" s="2" t="s">
        <v>451</v>
      </c>
      <c r="E894" s="2" t="s">
        <v>452</v>
      </c>
      <c r="F894" s="2" t="s">
        <v>453</v>
      </c>
      <c r="G894" s="3" t="str">
        <f t="shared" si="46"/>
        <v>3</v>
      </c>
      <c r="H894" s="2" t="s">
        <v>118</v>
      </c>
      <c r="I894" s="2" t="s">
        <v>119</v>
      </c>
      <c r="J894" s="2" t="s">
        <v>1436</v>
      </c>
      <c r="K894" s="2" t="s">
        <v>1437</v>
      </c>
      <c r="L894" s="4" t="s">
        <v>1428</v>
      </c>
      <c r="M894" s="2" t="s">
        <v>1443</v>
      </c>
      <c r="N894" s="4" t="s">
        <v>1322</v>
      </c>
      <c r="O894" s="2" t="s">
        <v>1323</v>
      </c>
      <c r="P894" s="5">
        <v>21</v>
      </c>
      <c r="Q894" s="5" t="s">
        <v>19</v>
      </c>
      <c r="R894" s="6">
        <v>817430.8</v>
      </c>
      <c r="S894" s="6">
        <v>6848745.7999999998</v>
      </c>
      <c r="T894" s="7" t="s">
        <v>454</v>
      </c>
      <c r="U894" s="7" t="s">
        <v>455</v>
      </c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  <c r="FA894" s="19"/>
      <c r="FB894" s="19"/>
    </row>
    <row r="895" spans="1:158" s="7" customFormat="1" x14ac:dyDescent="0.25">
      <c r="A895" s="10" t="s">
        <v>21</v>
      </c>
      <c r="B895" s="10" t="s">
        <v>50</v>
      </c>
      <c r="C895" s="11" t="str">
        <f t="shared" si="47"/>
        <v>051</v>
      </c>
      <c r="D895" s="10" t="s">
        <v>451</v>
      </c>
      <c r="E895" s="10" t="s">
        <v>452</v>
      </c>
      <c r="F895" s="10" t="s">
        <v>453</v>
      </c>
      <c r="G895" s="11" t="str">
        <f t="shared" si="46"/>
        <v>3</v>
      </c>
      <c r="H895" s="10" t="s">
        <v>118</v>
      </c>
      <c r="I895" s="10" t="s">
        <v>119</v>
      </c>
      <c r="J895" s="10" t="s">
        <v>1456</v>
      </c>
      <c r="K895" s="10" t="s">
        <v>1457</v>
      </c>
      <c r="L895" s="12" t="s">
        <v>1428</v>
      </c>
      <c r="M895" s="10" t="s">
        <v>1443</v>
      </c>
      <c r="N895" s="12" t="s">
        <v>1322</v>
      </c>
      <c r="O895" s="10" t="s">
        <v>1323</v>
      </c>
      <c r="P895" s="13">
        <v>19</v>
      </c>
      <c r="Q895" s="13">
        <v>4</v>
      </c>
      <c r="R895" s="6">
        <v>817430.8</v>
      </c>
      <c r="S895" s="6">
        <v>6848745.7999999998</v>
      </c>
      <c r="T895" s="7" t="s">
        <v>454</v>
      </c>
      <c r="U895" s="7" t="s">
        <v>455</v>
      </c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</row>
    <row r="896" spans="1:158" s="8" customFormat="1" x14ac:dyDescent="0.25">
      <c r="A896" s="2" t="s">
        <v>21</v>
      </c>
      <c r="B896" s="2" t="s">
        <v>50</v>
      </c>
      <c r="C896" s="3" t="str">
        <f t="shared" si="47"/>
        <v>051</v>
      </c>
      <c r="D896" s="2" t="s">
        <v>493</v>
      </c>
      <c r="E896" s="2" t="s">
        <v>494</v>
      </c>
      <c r="F896" s="2" t="s">
        <v>495</v>
      </c>
      <c r="G896" s="3" t="str">
        <f t="shared" si="46"/>
        <v>4</v>
      </c>
      <c r="H896" s="2" t="s">
        <v>240</v>
      </c>
      <c r="I896" s="2" t="s">
        <v>241</v>
      </c>
      <c r="J896" s="2" t="s">
        <v>1551</v>
      </c>
      <c r="K896" s="2" t="s">
        <v>1552</v>
      </c>
      <c r="L896" s="4" t="s">
        <v>1428</v>
      </c>
      <c r="M896" s="2" t="s">
        <v>1443</v>
      </c>
      <c r="N896" s="4" t="s">
        <v>1322</v>
      </c>
      <c r="O896" s="2" t="s">
        <v>1323</v>
      </c>
      <c r="P896" s="5">
        <v>40</v>
      </c>
      <c r="Q896" s="5" t="s">
        <v>19</v>
      </c>
      <c r="R896" s="6">
        <v>770536.3</v>
      </c>
      <c r="S896" s="6">
        <v>6882563.7000000002</v>
      </c>
      <c r="T896" s="7" t="s">
        <v>496</v>
      </c>
      <c r="U896" s="7" t="s">
        <v>497</v>
      </c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  <c r="FA896" s="19"/>
      <c r="FB896" s="19"/>
    </row>
    <row r="897" spans="1:158" s="8" customFormat="1" x14ac:dyDescent="0.25">
      <c r="A897" s="2" t="s">
        <v>21</v>
      </c>
      <c r="B897" s="2" t="s">
        <v>50</v>
      </c>
      <c r="C897" s="3" t="str">
        <f t="shared" si="47"/>
        <v>051</v>
      </c>
      <c r="D897" s="2" t="s">
        <v>493</v>
      </c>
      <c r="E897" s="2" t="s">
        <v>494</v>
      </c>
      <c r="F897" s="2" t="s">
        <v>495</v>
      </c>
      <c r="G897" s="3" t="str">
        <f t="shared" si="46"/>
        <v>5</v>
      </c>
      <c r="H897" s="2" t="s">
        <v>390</v>
      </c>
      <c r="I897" s="2" t="s">
        <v>391</v>
      </c>
      <c r="J897" s="2" t="s">
        <v>1624</v>
      </c>
      <c r="K897" s="2" t="s">
        <v>1625</v>
      </c>
      <c r="L897" s="4" t="s">
        <v>1428</v>
      </c>
      <c r="M897" s="2" t="s">
        <v>1443</v>
      </c>
      <c r="N897" s="4" t="s">
        <v>1322</v>
      </c>
      <c r="O897" s="2" t="s">
        <v>1323</v>
      </c>
      <c r="P897" s="5">
        <v>19</v>
      </c>
      <c r="Q897" s="5" t="s">
        <v>19</v>
      </c>
      <c r="R897" s="6">
        <v>770536.3</v>
      </c>
      <c r="S897" s="6">
        <v>6882563.7000000002</v>
      </c>
      <c r="T897" s="7" t="s">
        <v>496</v>
      </c>
      <c r="U897" s="7" t="s">
        <v>497</v>
      </c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  <c r="FA897" s="19"/>
      <c r="FB897" s="19"/>
    </row>
    <row r="898" spans="1:158" s="8" customFormat="1" x14ac:dyDescent="0.25">
      <c r="A898" s="2" t="s">
        <v>21</v>
      </c>
      <c r="B898" s="2" t="s">
        <v>50</v>
      </c>
      <c r="C898" s="3" t="str">
        <f t="shared" si="47"/>
        <v>051</v>
      </c>
      <c r="D898" s="2" t="s">
        <v>1336</v>
      </c>
      <c r="E898" s="2" t="s">
        <v>1337</v>
      </c>
      <c r="F898" s="2" t="s">
        <v>45</v>
      </c>
      <c r="G898" s="3" t="str">
        <f t="shared" si="46"/>
        <v>3</v>
      </c>
      <c r="H898" s="2" t="s">
        <v>118</v>
      </c>
      <c r="I898" s="2" t="s">
        <v>119</v>
      </c>
      <c r="J898" s="2" t="s">
        <v>1426</v>
      </c>
      <c r="K898" s="2" t="s">
        <v>1427</v>
      </c>
      <c r="L898" s="4" t="s">
        <v>1428</v>
      </c>
      <c r="M898" s="2" t="s">
        <v>1443</v>
      </c>
      <c r="N898" s="4" t="s">
        <v>1322</v>
      </c>
      <c r="O898" s="2" t="s">
        <v>1323</v>
      </c>
      <c r="P898" s="5">
        <v>20</v>
      </c>
      <c r="Q898" s="5" t="s">
        <v>19</v>
      </c>
      <c r="R898" s="6">
        <v>774816.5</v>
      </c>
      <c r="S898" s="6">
        <v>6903185.5</v>
      </c>
      <c r="T898" s="7" t="s">
        <v>1338</v>
      </c>
      <c r="U898" s="7" t="s">
        <v>1339</v>
      </c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  <c r="FA898" s="19"/>
      <c r="FB898" s="19"/>
    </row>
    <row r="899" spans="1:158" s="8" customFormat="1" x14ac:dyDescent="0.25">
      <c r="A899" s="2" t="s">
        <v>62</v>
      </c>
      <c r="B899" s="2" t="s">
        <v>251</v>
      </c>
      <c r="C899" s="3" t="str">
        <f t="shared" si="47"/>
        <v>051</v>
      </c>
      <c r="D899" s="2" t="s">
        <v>1442</v>
      </c>
      <c r="E899" s="2" t="s">
        <v>1404</v>
      </c>
      <c r="F899" s="2" t="s">
        <v>45</v>
      </c>
      <c r="G899" s="3" t="str">
        <f t="shared" si="46"/>
        <v>3</v>
      </c>
      <c r="H899" s="2" t="s">
        <v>118</v>
      </c>
      <c r="I899" s="2" t="s">
        <v>119</v>
      </c>
      <c r="J899" s="2" t="s">
        <v>1436</v>
      </c>
      <c r="K899" s="2" t="s">
        <v>1437</v>
      </c>
      <c r="L899" s="4" t="s">
        <v>1428</v>
      </c>
      <c r="M899" s="2" t="s">
        <v>1443</v>
      </c>
      <c r="N899" s="4" t="s">
        <v>1322</v>
      </c>
      <c r="O899" s="2" t="s">
        <v>1323</v>
      </c>
      <c r="P899" s="5" t="s">
        <v>19</v>
      </c>
      <c r="Q899" s="5">
        <v>10</v>
      </c>
      <c r="R899" s="6">
        <v>777401.8</v>
      </c>
      <c r="S899" s="6">
        <v>6904755.7000000002</v>
      </c>
      <c r="T899" s="8" t="s">
        <v>1444</v>
      </c>
      <c r="U899" s="8" t="s">
        <v>1445</v>
      </c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  <c r="FA899" s="19"/>
      <c r="FB899" s="19"/>
    </row>
    <row r="900" spans="1:158" s="8" customFormat="1" x14ac:dyDescent="0.25">
      <c r="A900" s="2" t="s">
        <v>62</v>
      </c>
      <c r="B900" s="2" t="s">
        <v>251</v>
      </c>
      <c r="C900" s="3" t="str">
        <f t="shared" si="47"/>
        <v>051</v>
      </c>
      <c r="D900" s="2" t="s">
        <v>1442</v>
      </c>
      <c r="E900" s="2" t="s">
        <v>1404</v>
      </c>
      <c r="F900" s="2" t="s">
        <v>45</v>
      </c>
      <c r="G900" s="3" t="str">
        <f t="shared" si="46"/>
        <v>4</v>
      </c>
      <c r="H900" s="2" t="s">
        <v>240</v>
      </c>
      <c r="I900" s="2" t="s">
        <v>241</v>
      </c>
      <c r="J900" s="2" t="s">
        <v>1551</v>
      </c>
      <c r="K900" s="2" t="s">
        <v>1552</v>
      </c>
      <c r="L900" s="4" t="s">
        <v>1428</v>
      </c>
      <c r="M900" s="2" t="s">
        <v>1443</v>
      </c>
      <c r="N900" s="4" t="s">
        <v>1322</v>
      </c>
      <c r="O900" s="2" t="s">
        <v>1323</v>
      </c>
      <c r="P900" s="5" t="s">
        <v>19</v>
      </c>
      <c r="Q900" s="5">
        <v>30</v>
      </c>
      <c r="R900" s="6">
        <v>777401.8</v>
      </c>
      <c r="S900" s="6">
        <v>6904755.7000000002</v>
      </c>
      <c r="T900" s="7" t="s">
        <v>1444</v>
      </c>
      <c r="U900" s="7" t="s">
        <v>1445</v>
      </c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  <c r="FA900" s="19"/>
      <c r="FB900" s="19"/>
    </row>
    <row r="901" spans="1:158" s="7" customFormat="1" x14ac:dyDescent="0.25">
      <c r="A901" s="10" t="s">
        <v>21</v>
      </c>
      <c r="B901" s="10" t="s">
        <v>144</v>
      </c>
      <c r="C901" s="11" t="str">
        <f t="shared" si="47"/>
        <v>055</v>
      </c>
      <c r="D901" s="10" t="s">
        <v>793</v>
      </c>
      <c r="E901" s="10" t="s">
        <v>794</v>
      </c>
      <c r="F901" s="10" t="s">
        <v>411</v>
      </c>
      <c r="G901" s="11" t="str">
        <f t="shared" si="46"/>
        <v>3</v>
      </c>
      <c r="H901" s="10" t="s">
        <v>118</v>
      </c>
      <c r="I901" s="10" t="s">
        <v>119</v>
      </c>
      <c r="J901" s="10" t="s">
        <v>1456</v>
      </c>
      <c r="K901" s="10" t="s">
        <v>1457</v>
      </c>
      <c r="L901" s="12" t="s">
        <v>1428</v>
      </c>
      <c r="M901" s="10" t="s">
        <v>1443</v>
      </c>
      <c r="N901" s="12" t="s">
        <v>1322</v>
      </c>
      <c r="O901" s="10" t="s">
        <v>1323</v>
      </c>
      <c r="P901" s="13">
        <v>43</v>
      </c>
      <c r="Q901" s="13" t="s">
        <v>19</v>
      </c>
      <c r="R901" s="6">
        <v>858499.2</v>
      </c>
      <c r="S901" s="6">
        <v>6855190</v>
      </c>
      <c r="T901" s="7" t="s">
        <v>795</v>
      </c>
      <c r="U901" s="7" t="s">
        <v>796</v>
      </c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</row>
    <row r="902" spans="1:158" s="7" customFormat="1" x14ac:dyDescent="0.25">
      <c r="A902" s="2" t="s">
        <v>21</v>
      </c>
      <c r="B902" s="2" t="s">
        <v>50</v>
      </c>
      <c r="C902" s="3" t="str">
        <f t="shared" si="47"/>
        <v>055</v>
      </c>
      <c r="D902" s="2" t="s">
        <v>708</v>
      </c>
      <c r="E902" s="2" t="s">
        <v>709</v>
      </c>
      <c r="F902" s="2" t="s">
        <v>287</v>
      </c>
      <c r="G902" s="3" t="str">
        <f t="shared" si="46"/>
        <v>3</v>
      </c>
      <c r="H902" s="2" t="s">
        <v>118</v>
      </c>
      <c r="I902" s="2" t="s">
        <v>119</v>
      </c>
      <c r="J902" s="2" t="s">
        <v>1436</v>
      </c>
      <c r="K902" s="2" t="s">
        <v>1437</v>
      </c>
      <c r="L902" s="4" t="s">
        <v>1428</v>
      </c>
      <c r="M902" s="2" t="s">
        <v>1443</v>
      </c>
      <c r="N902" s="4" t="s">
        <v>1322</v>
      </c>
      <c r="O902" s="2" t="s">
        <v>1323</v>
      </c>
      <c r="P902" s="5">
        <v>38</v>
      </c>
      <c r="Q902" s="5" t="s">
        <v>19</v>
      </c>
      <c r="R902" s="6">
        <v>874357.2</v>
      </c>
      <c r="S902" s="6">
        <v>6897828.4000000004</v>
      </c>
      <c r="T902" s="7" t="s">
        <v>710</v>
      </c>
      <c r="U902" s="7" t="s">
        <v>711</v>
      </c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</row>
    <row r="903" spans="1:158" s="8" customFormat="1" x14ac:dyDescent="0.25">
      <c r="A903" s="2" t="s">
        <v>21</v>
      </c>
      <c r="B903" s="2" t="s">
        <v>50</v>
      </c>
      <c r="C903" s="3" t="str">
        <f t="shared" si="47"/>
        <v>070</v>
      </c>
      <c r="D903" s="2" t="s">
        <v>1446</v>
      </c>
      <c r="E903" s="2" t="s">
        <v>1447</v>
      </c>
      <c r="F903" s="2" t="s">
        <v>389</v>
      </c>
      <c r="G903" s="3" t="str">
        <f t="shared" si="46"/>
        <v>3</v>
      </c>
      <c r="H903" s="2" t="s">
        <v>118</v>
      </c>
      <c r="I903" s="2" t="s">
        <v>119</v>
      </c>
      <c r="J903" s="2" t="s">
        <v>1436</v>
      </c>
      <c r="K903" s="2" t="s">
        <v>1437</v>
      </c>
      <c r="L903" s="4" t="s">
        <v>1428</v>
      </c>
      <c r="M903" s="2" t="s">
        <v>1443</v>
      </c>
      <c r="N903" s="4" t="s">
        <v>1322</v>
      </c>
      <c r="O903" s="2" t="s">
        <v>1323</v>
      </c>
      <c r="P903" s="5">
        <v>15</v>
      </c>
      <c r="Q903" s="5" t="s">
        <v>19</v>
      </c>
      <c r="R903" s="6">
        <v>937470.3</v>
      </c>
      <c r="S903" s="6">
        <v>6730615.0999999996</v>
      </c>
      <c r="T903" s="7" t="s">
        <v>1448</v>
      </c>
      <c r="U903" s="7" t="s">
        <v>1449</v>
      </c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  <c r="FA903" s="19"/>
      <c r="FB903" s="19"/>
    </row>
    <row r="904" spans="1:158" s="8" customFormat="1" x14ac:dyDescent="0.25">
      <c r="A904" s="10" t="s">
        <v>21</v>
      </c>
      <c r="B904" s="10" t="s">
        <v>50</v>
      </c>
      <c r="C904" s="11" t="str">
        <f t="shared" si="47"/>
        <v>077</v>
      </c>
      <c r="D904" s="10" t="s">
        <v>1458</v>
      </c>
      <c r="E904" s="10" t="s">
        <v>1459</v>
      </c>
      <c r="F904" s="10" t="s">
        <v>1133</v>
      </c>
      <c r="G904" s="11" t="str">
        <f t="shared" si="46"/>
        <v>3</v>
      </c>
      <c r="H904" s="10" t="s">
        <v>118</v>
      </c>
      <c r="I904" s="10" t="s">
        <v>119</v>
      </c>
      <c r="J904" s="10" t="s">
        <v>1456</v>
      </c>
      <c r="K904" s="10" t="s">
        <v>1457</v>
      </c>
      <c r="L904" s="12" t="s">
        <v>1428</v>
      </c>
      <c r="M904" s="10" t="s">
        <v>1443</v>
      </c>
      <c r="N904" s="12" t="s">
        <v>1322</v>
      </c>
      <c r="O904" s="10" t="s">
        <v>1323</v>
      </c>
      <c r="P904" s="13">
        <v>53</v>
      </c>
      <c r="Q904" s="13" t="s">
        <v>19</v>
      </c>
      <c r="R904" s="6">
        <v>684981.7</v>
      </c>
      <c r="S904" s="6">
        <v>6811559.4000000004</v>
      </c>
      <c r="T904" s="7" t="s">
        <v>1460</v>
      </c>
      <c r="U904" s="7" t="s">
        <v>1461</v>
      </c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  <c r="FA904" s="19"/>
      <c r="FB904" s="19"/>
    </row>
    <row r="905" spans="1:158" s="8" customFormat="1" x14ac:dyDescent="0.25">
      <c r="A905" s="10" t="s">
        <v>21</v>
      </c>
      <c r="B905" s="10" t="s">
        <v>144</v>
      </c>
      <c r="C905" s="11" t="str">
        <f t="shared" si="47"/>
        <v>077</v>
      </c>
      <c r="D905" s="10" t="s">
        <v>1462</v>
      </c>
      <c r="E905" s="10" t="s">
        <v>1463</v>
      </c>
      <c r="F905" s="10" t="s">
        <v>803</v>
      </c>
      <c r="G905" s="11" t="str">
        <f t="shared" si="46"/>
        <v>3</v>
      </c>
      <c r="H905" s="10" t="s">
        <v>118</v>
      </c>
      <c r="I905" s="10" t="s">
        <v>119</v>
      </c>
      <c r="J905" s="10" t="s">
        <v>1456</v>
      </c>
      <c r="K905" s="10" t="s">
        <v>1457</v>
      </c>
      <c r="L905" s="12" t="s">
        <v>1428</v>
      </c>
      <c r="M905" s="10" t="s">
        <v>1443</v>
      </c>
      <c r="N905" s="12" t="s">
        <v>1322</v>
      </c>
      <c r="O905" s="10" t="s">
        <v>1323</v>
      </c>
      <c r="P905" s="13">
        <v>42</v>
      </c>
      <c r="Q905" s="13" t="s">
        <v>19</v>
      </c>
      <c r="R905" s="6">
        <v>671599</v>
      </c>
      <c r="S905" s="6">
        <v>6864881</v>
      </c>
      <c r="T905" s="7" t="s">
        <v>1464</v>
      </c>
      <c r="U905" s="7" t="s">
        <v>1465</v>
      </c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  <c r="FA905" s="19"/>
      <c r="FB905" s="19"/>
    </row>
    <row r="906" spans="1:158" s="7" customFormat="1" x14ac:dyDescent="0.25">
      <c r="A906" s="2" t="s">
        <v>21</v>
      </c>
      <c r="B906" s="2" t="s">
        <v>144</v>
      </c>
      <c r="C906" s="3" t="str">
        <f t="shared" si="47"/>
        <v>077</v>
      </c>
      <c r="D906" s="2" t="s">
        <v>1450</v>
      </c>
      <c r="E906" s="2" t="s">
        <v>1451</v>
      </c>
      <c r="F906" s="2" t="s">
        <v>738</v>
      </c>
      <c r="G906" s="3" t="str">
        <f t="shared" si="46"/>
        <v>3</v>
      </c>
      <c r="H906" s="2" t="s">
        <v>118</v>
      </c>
      <c r="I906" s="2" t="s">
        <v>119</v>
      </c>
      <c r="J906" s="2" t="s">
        <v>1436</v>
      </c>
      <c r="K906" s="2" t="s">
        <v>1437</v>
      </c>
      <c r="L906" s="4" t="s">
        <v>1428</v>
      </c>
      <c r="M906" s="2" t="s">
        <v>1443</v>
      </c>
      <c r="N906" s="4" t="s">
        <v>1322</v>
      </c>
      <c r="O906" s="2" t="s">
        <v>1323</v>
      </c>
      <c r="P906" s="5">
        <v>49</v>
      </c>
      <c r="Q906" s="5" t="s">
        <v>19</v>
      </c>
      <c r="R906" s="6">
        <v>690051.8</v>
      </c>
      <c r="S906" s="6">
        <v>6872889.4000000004</v>
      </c>
      <c r="T906" s="7" t="s">
        <v>1239</v>
      </c>
      <c r="U906" s="7" t="s">
        <v>1240</v>
      </c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</row>
    <row r="907" spans="1:158" s="7" customFormat="1" x14ac:dyDescent="0.25">
      <c r="A907" s="2" t="s">
        <v>21</v>
      </c>
      <c r="B907" s="2" t="s">
        <v>50</v>
      </c>
      <c r="C907" s="3" t="str">
        <f t="shared" si="47"/>
        <v>077</v>
      </c>
      <c r="D907" s="2" t="s">
        <v>51</v>
      </c>
      <c r="E907" s="2" t="s">
        <v>52</v>
      </c>
      <c r="F907" s="2" t="s">
        <v>53</v>
      </c>
      <c r="G907" s="3" t="str">
        <f t="shared" ref="G907:G913" si="48">+LEFT(J907,1)</f>
        <v>3</v>
      </c>
      <c r="H907" s="2" t="s">
        <v>118</v>
      </c>
      <c r="I907" s="2" t="s">
        <v>119</v>
      </c>
      <c r="J907" s="2" t="s">
        <v>1436</v>
      </c>
      <c r="K907" s="2" t="s">
        <v>1437</v>
      </c>
      <c r="L907" s="4" t="s">
        <v>1428</v>
      </c>
      <c r="M907" s="2" t="s">
        <v>1443</v>
      </c>
      <c r="N907" s="4" t="s">
        <v>1322</v>
      </c>
      <c r="O907" s="2" t="s">
        <v>1323</v>
      </c>
      <c r="P907" s="5">
        <v>41</v>
      </c>
      <c r="Q907" s="5" t="s">
        <v>19</v>
      </c>
      <c r="R907" s="6">
        <v>674839.5</v>
      </c>
      <c r="S907" s="6">
        <v>6828078.9000000004</v>
      </c>
      <c r="T907" s="7" t="s">
        <v>60</v>
      </c>
      <c r="U907" s="7" t="s">
        <v>61</v>
      </c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</row>
    <row r="908" spans="1:158" s="7" customFormat="1" x14ac:dyDescent="0.25">
      <c r="A908" s="2" t="s">
        <v>21</v>
      </c>
      <c r="B908" s="2" t="s">
        <v>50</v>
      </c>
      <c r="C908" s="3" t="str">
        <f t="shared" si="47"/>
        <v>077</v>
      </c>
      <c r="D908" s="2" t="s">
        <v>1429</v>
      </c>
      <c r="E908" s="2" t="s">
        <v>1430</v>
      </c>
      <c r="F908" s="2" t="s">
        <v>1431</v>
      </c>
      <c r="G908" s="3" t="str">
        <f t="shared" si="48"/>
        <v>3</v>
      </c>
      <c r="H908" s="2" t="s">
        <v>118</v>
      </c>
      <c r="I908" s="2" t="s">
        <v>119</v>
      </c>
      <c r="J908" s="2" t="s">
        <v>1426</v>
      </c>
      <c r="K908" s="2" t="s">
        <v>1427</v>
      </c>
      <c r="L908" s="4" t="s">
        <v>1428</v>
      </c>
      <c r="M908" s="2" t="s">
        <v>1443</v>
      </c>
      <c r="N908" s="4" t="s">
        <v>1322</v>
      </c>
      <c r="O908" s="2" t="s">
        <v>1323</v>
      </c>
      <c r="P908" s="5">
        <v>34</v>
      </c>
      <c r="Q908" s="5" t="s">
        <v>19</v>
      </c>
      <c r="R908" s="6">
        <v>668807.30000000005</v>
      </c>
      <c r="S908" s="6">
        <v>6836504.2999999998</v>
      </c>
      <c r="T908" s="8" t="s">
        <v>1432</v>
      </c>
      <c r="U908" s="8" t="s">
        <v>1433</v>
      </c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</row>
    <row r="909" spans="1:158" s="7" customFormat="1" x14ac:dyDescent="0.25">
      <c r="A909" s="2" t="s">
        <v>21</v>
      </c>
      <c r="B909" s="2" t="s">
        <v>50</v>
      </c>
      <c r="C909" s="3" t="str">
        <f t="shared" si="47"/>
        <v>088</v>
      </c>
      <c r="D909" s="2" t="s">
        <v>1452</v>
      </c>
      <c r="E909" s="2" t="s">
        <v>1453</v>
      </c>
      <c r="F909" s="2" t="s">
        <v>752</v>
      </c>
      <c r="G909" s="3" t="str">
        <f t="shared" si="48"/>
        <v>3</v>
      </c>
      <c r="H909" s="2" t="s">
        <v>118</v>
      </c>
      <c r="I909" s="2" t="s">
        <v>119</v>
      </c>
      <c r="J909" s="2" t="s">
        <v>1436</v>
      </c>
      <c r="K909" s="2" t="s">
        <v>1437</v>
      </c>
      <c r="L909" s="4" t="s">
        <v>1428</v>
      </c>
      <c r="M909" s="2" t="s">
        <v>1443</v>
      </c>
      <c r="N909" s="4" t="s">
        <v>1322</v>
      </c>
      <c r="O909" s="2" t="s">
        <v>1323</v>
      </c>
      <c r="P909" s="5">
        <v>36</v>
      </c>
      <c r="Q909" s="5" t="s">
        <v>19</v>
      </c>
      <c r="R909" s="6">
        <v>956737.6</v>
      </c>
      <c r="S909" s="6">
        <v>6793058.9000000004</v>
      </c>
      <c r="T909" s="7" t="s">
        <v>1454</v>
      </c>
      <c r="U909" s="7" t="s">
        <v>1455</v>
      </c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</row>
    <row r="910" spans="1:158" s="7" customFormat="1" x14ac:dyDescent="0.25">
      <c r="A910" s="10" t="s">
        <v>21</v>
      </c>
      <c r="B910" s="10" t="s">
        <v>50</v>
      </c>
      <c r="C910" s="11" t="str">
        <f t="shared" si="47"/>
        <v>088</v>
      </c>
      <c r="D910" s="10" t="s">
        <v>1452</v>
      </c>
      <c r="E910" s="10" t="s">
        <v>1453</v>
      </c>
      <c r="F910" s="10" t="s">
        <v>752</v>
      </c>
      <c r="G910" s="11" t="str">
        <f t="shared" si="48"/>
        <v>3</v>
      </c>
      <c r="H910" s="10" t="s">
        <v>118</v>
      </c>
      <c r="I910" s="10" t="s">
        <v>119</v>
      </c>
      <c r="J910" s="10" t="s">
        <v>1456</v>
      </c>
      <c r="K910" s="10" t="s">
        <v>1457</v>
      </c>
      <c r="L910" s="12" t="s">
        <v>1428</v>
      </c>
      <c r="M910" s="10" t="s">
        <v>1443</v>
      </c>
      <c r="N910" s="12" t="s">
        <v>1322</v>
      </c>
      <c r="O910" s="10" t="s">
        <v>1323</v>
      </c>
      <c r="P910" s="13">
        <v>31</v>
      </c>
      <c r="Q910" s="13" t="s">
        <v>19</v>
      </c>
      <c r="R910" s="6">
        <v>956737.6</v>
      </c>
      <c r="S910" s="6">
        <v>6793058.9000000004</v>
      </c>
      <c r="T910" s="7" t="s">
        <v>1454</v>
      </c>
      <c r="U910" s="7" t="s">
        <v>1455</v>
      </c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</row>
    <row r="911" spans="1:158" s="7" customFormat="1" x14ac:dyDescent="0.25">
      <c r="A911" s="2" t="s">
        <v>21</v>
      </c>
      <c r="B911" s="2" t="s">
        <v>50</v>
      </c>
      <c r="C911" s="3" t="str">
        <f t="shared" si="47"/>
        <v>088</v>
      </c>
      <c r="D911" s="2" t="s">
        <v>1452</v>
      </c>
      <c r="E911" s="2" t="s">
        <v>1453</v>
      </c>
      <c r="F911" s="2" t="s">
        <v>752</v>
      </c>
      <c r="G911" s="3" t="str">
        <f t="shared" si="48"/>
        <v>4</v>
      </c>
      <c r="H911" s="2" t="s">
        <v>240</v>
      </c>
      <c r="I911" s="2" t="s">
        <v>241</v>
      </c>
      <c r="J911" s="2" t="s">
        <v>1551</v>
      </c>
      <c r="K911" s="2" t="s">
        <v>1552</v>
      </c>
      <c r="L911" s="4" t="s">
        <v>1428</v>
      </c>
      <c r="M911" s="2" t="s">
        <v>1443</v>
      </c>
      <c r="N911" s="4" t="s">
        <v>1322</v>
      </c>
      <c r="O911" s="2" t="s">
        <v>1323</v>
      </c>
      <c r="P911" s="5">
        <v>27</v>
      </c>
      <c r="Q911" s="5" t="s">
        <v>19</v>
      </c>
      <c r="R911" s="6">
        <v>956737.6</v>
      </c>
      <c r="S911" s="6">
        <v>6793058.9000000004</v>
      </c>
      <c r="T911" s="7" t="s">
        <v>1454</v>
      </c>
      <c r="U911" s="7" t="s">
        <v>1455</v>
      </c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</row>
    <row r="912" spans="1:158" s="7" customFormat="1" x14ac:dyDescent="0.25">
      <c r="A912" s="10" t="s">
        <v>21</v>
      </c>
      <c r="B912" s="10" t="s">
        <v>144</v>
      </c>
      <c r="C912" s="11" t="str">
        <f t="shared" si="47"/>
        <v>089</v>
      </c>
      <c r="D912" s="10" t="s">
        <v>1407</v>
      </c>
      <c r="E912" s="10" t="s">
        <v>1408</v>
      </c>
      <c r="F912" s="10" t="s">
        <v>1146</v>
      </c>
      <c r="G912" s="11" t="str">
        <f t="shared" si="48"/>
        <v>3</v>
      </c>
      <c r="H912" s="10" t="s">
        <v>118</v>
      </c>
      <c r="I912" s="10" t="s">
        <v>119</v>
      </c>
      <c r="J912" s="10" t="s">
        <v>1456</v>
      </c>
      <c r="K912" s="10" t="s">
        <v>1457</v>
      </c>
      <c r="L912" s="12" t="s">
        <v>1428</v>
      </c>
      <c r="M912" s="10" t="s">
        <v>1443</v>
      </c>
      <c r="N912" s="12" t="s">
        <v>1322</v>
      </c>
      <c r="O912" s="10" t="s">
        <v>1323</v>
      </c>
      <c r="P912" s="13">
        <v>24</v>
      </c>
      <c r="Q912" s="13" t="s">
        <v>19</v>
      </c>
      <c r="R912" s="6">
        <v>722730.1</v>
      </c>
      <c r="S912" s="6">
        <v>6789136.2000000002</v>
      </c>
      <c r="T912" s="7" t="s">
        <v>1409</v>
      </c>
      <c r="U912" s="7" t="s">
        <v>1410</v>
      </c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</row>
    <row r="913" spans="1:158" s="7" customFormat="1" x14ac:dyDescent="0.25">
      <c r="A913" s="2" t="s">
        <v>21</v>
      </c>
      <c r="B913" s="2" t="s">
        <v>50</v>
      </c>
      <c r="C913" s="3" t="str">
        <f t="shared" si="47"/>
        <v>010</v>
      </c>
      <c r="D913" s="2" t="s">
        <v>272</v>
      </c>
      <c r="E913" s="2" t="s">
        <v>273</v>
      </c>
      <c r="F913" s="2" t="s">
        <v>106</v>
      </c>
      <c r="G913" s="3" t="str">
        <f t="shared" si="48"/>
        <v>4</v>
      </c>
      <c r="H913" s="2" t="s">
        <v>240</v>
      </c>
      <c r="I913" s="2" t="s">
        <v>241</v>
      </c>
      <c r="J913" s="2" t="s">
        <v>1553</v>
      </c>
      <c r="K913" s="2" t="s">
        <v>1554</v>
      </c>
      <c r="L913" s="4" t="s">
        <v>1321</v>
      </c>
      <c r="M913" s="2" t="s">
        <v>1385</v>
      </c>
      <c r="N913" s="4" t="s">
        <v>1322</v>
      </c>
      <c r="O913" s="2" t="s">
        <v>1323</v>
      </c>
      <c r="P913" s="5">
        <v>34</v>
      </c>
      <c r="Q913" s="5" t="s">
        <v>19</v>
      </c>
      <c r="R913" s="6">
        <v>779531.4</v>
      </c>
      <c r="S913" s="6">
        <v>6797745.9000000004</v>
      </c>
      <c r="T913" s="7" t="s">
        <v>274</v>
      </c>
      <c r="U913" s="7" t="s">
        <v>275</v>
      </c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</row>
    <row r="914" spans="1:158" s="7" customFormat="1" x14ac:dyDescent="0.25">
      <c r="A914" s="2" t="s">
        <v>21</v>
      </c>
      <c r="B914" s="2" t="s">
        <v>22</v>
      </c>
      <c r="C914" s="3" t="str">
        <f t="shared" si="47"/>
        <v>021</v>
      </c>
      <c r="D914" s="2" t="s">
        <v>1316</v>
      </c>
      <c r="E914" s="2" t="s">
        <v>1317</v>
      </c>
      <c r="F914" s="2" t="s">
        <v>1318</v>
      </c>
      <c r="G914" s="3" t="str">
        <f>+RIGHT(I914,1)</f>
        <v>4</v>
      </c>
      <c r="H914" s="2" t="s">
        <v>54</v>
      </c>
      <c r="I914" s="2" t="s">
        <v>55</v>
      </c>
      <c r="J914" s="2" t="s">
        <v>1319</v>
      </c>
      <c r="K914" s="2" t="s">
        <v>1320</v>
      </c>
      <c r="L914" s="4" t="s">
        <v>1321</v>
      </c>
      <c r="M914" s="2" t="s">
        <v>1385</v>
      </c>
      <c r="N914" s="4" t="s">
        <v>1322</v>
      </c>
      <c r="O914" s="2" t="s">
        <v>1323</v>
      </c>
      <c r="P914" s="5">
        <v>1</v>
      </c>
      <c r="Q914" s="5" t="s">
        <v>19</v>
      </c>
      <c r="R914" s="6">
        <v>800641.7</v>
      </c>
      <c r="S914" s="6">
        <v>6725562.5999999996</v>
      </c>
      <c r="T914" s="7" t="s">
        <v>1324</v>
      </c>
      <c r="U914" s="7" t="s">
        <v>1325</v>
      </c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</row>
    <row r="915" spans="1:158" s="7" customFormat="1" x14ac:dyDescent="0.25">
      <c r="A915" s="2" t="s">
        <v>62</v>
      </c>
      <c r="B915" s="2" t="s">
        <v>602</v>
      </c>
      <c r="C915" s="3" t="str">
        <f t="shared" si="47"/>
        <v>051</v>
      </c>
      <c r="D915" s="2" t="s">
        <v>603</v>
      </c>
      <c r="E915" s="2" t="s">
        <v>604</v>
      </c>
      <c r="F915" s="2" t="s">
        <v>406</v>
      </c>
      <c r="G915" s="3" t="str">
        <f t="shared" ref="G915:G946" si="49">+LEFT(J915,1)</f>
        <v>2</v>
      </c>
      <c r="H915" s="2" t="s">
        <v>1382</v>
      </c>
      <c r="I915" s="2" t="s">
        <v>624</v>
      </c>
      <c r="J915" s="2" t="s">
        <v>1383</v>
      </c>
      <c r="K915" s="2" t="s">
        <v>1384</v>
      </c>
      <c r="L915" s="4" t="s">
        <v>1321</v>
      </c>
      <c r="M915" s="2" t="s">
        <v>1385</v>
      </c>
      <c r="N915" s="4" t="s">
        <v>1322</v>
      </c>
      <c r="O915" s="2" t="s">
        <v>1323</v>
      </c>
      <c r="P915" s="5" t="s">
        <v>19</v>
      </c>
      <c r="Q915" s="5">
        <v>87</v>
      </c>
      <c r="R915" s="6">
        <v>799325.5</v>
      </c>
      <c r="S915" s="6">
        <v>6873832.2999999998</v>
      </c>
      <c r="T915" s="7" t="s">
        <v>609</v>
      </c>
      <c r="U915" s="7" t="s">
        <v>610</v>
      </c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</row>
    <row r="916" spans="1:158" s="7" customFormat="1" x14ac:dyDescent="0.25">
      <c r="A916" s="2" t="s">
        <v>21</v>
      </c>
      <c r="B916" s="2" t="s">
        <v>50</v>
      </c>
      <c r="C916" s="3" t="str">
        <f t="shared" si="47"/>
        <v>052</v>
      </c>
      <c r="D916" s="2" t="s">
        <v>198</v>
      </c>
      <c r="E916" s="2" t="s">
        <v>199</v>
      </c>
      <c r="F916" s="2" t="s">
        <v>66</v>
      </c>
      <c r="G916" s="3" t="str">
        <f t="shared" si="49"/>
        <v>1</v>
      </c>
      <c r="H916" s="2" t="s">
        <v>1357</v>
      </c>
      <c r="I916" s="2" t="s">
        <v>1358</v>
      </c>
      <c r="J916" s="2" t="s">
        <v>1359</v>
      </c>
      <c r="K916" s="2" t="s">
        <v>1360</v>
      </c>
      <c r="L916" s="4" t="s">
        <v>1321</v>
      </c>
      <c r="M916" s="2" t="s">
        <v>1385</v>
      </c>
      <c r="N916" s="4" t="s">
        <v>1322</v>
      </c>
      <c r="O916" s="2" t="s">
        <v>1323</v>
      </c>
      <c r="P916" s="5">
        <v>20</v>
      </c>
      <c r="Q916" s="5" t="s">
        <v>19</v>
      </c>
      <c r="R916" s="6">
        <v>859880.3</v>
      </c>
      <c r="S916" s="6">
        <v>6776914.5999999996</v>
      </c>
      <c r="T916" s="8" t="s">
        <v>203</v>
      </c>
      <c r="U916" s="8" t="s">
        <v>204</v>
      </c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</row>
    <row r="917" spans="1:158" s="7" customFormat="1" x14ac:dyDescent="0.25">
      <c r="A917" s="2" t="s">
        <v>21</v>
      </c>
      <c r="B917" s="2" t="s">
        <v>50</v>
      </c>
      <c r="C917" s="3" t="str">
        <f t="shared" si="47"/>
        <v>021</v>
      </c>
      <c r="D917" s="2" t="s">
        <v>520</v>
      </c>
      <c r="E917" s="2" t="s">
        <v>521</v>
      </c>
      <c r="F917" s="2" t="s">
        <v>117</v>
      </c>
      <c r="G917" s="3" t="str">
        <f t="shared" si="49"/>
        <v>3</v>
      </c>
      <c r="H917" s="2" t="s">
        <v>118</v>
      </c>
      <c r="I917" s="2" t="s">
        <v>119</v>
      </c>
      <c r="J917" s="2" t="s">
        <v>1470</v>
      </c>
      <c r="K917" s="2" t="s">
        <v>1471</v>
      </c>
      <c r="L917" s="4" t="s">
        <v>1468</v>
      </c>
      <c r="M917" s="2" t="s">
        <v>1469</v>
      </c>
      <c r="N917" s="4" t="s">
        <v>1322</v>
      </c>
      <c r="O917" s="2" t="s">
        <v>1323</v>
      </c>
      <c r="P917" s="5">
        <v>60</v>
      </c>
      <c r="Q917" s="5" t="s">
        <v>19</v>
      </c>
      <c r="R917" s="6">
        <v>853812.5</v>
      </c>
      <c r="S917" s="6">
        <v>6692289</v>
      </c>
      <c r="T917" s="7" t="s">
        <v>522</v>
      </c>
      <c r="U917" s="7" t="s">
        <v>523</v>
      </c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</row>
    <row r="918" spans="1:158" s="7" customFormat="1" x14ac:dyDescent="0.25">
      <c r="A918" s="2" t="s">
        <v>21</v>
      </c>
      <c r="B918" s="2" t="s">
        <v>144</v>
      </c>
      <c r="C918" s="3" t="str">
        <f t="shared" si="47"/>
        <v>051</v>
      </c>
      <c r="D918" s="2" t="s">
        <v>826</v>
      </c>
      <c r="E918" s="2" t="s">
        <v>827</v>
      </c>
      <c r="F918" s="2" t="s">
        <v>45</v>
      </c>
      <c r="G918" s="3" t="str">
        <f t="shared" si="49"/>
        <v>3</v>
      </c>
      <c r="H918" s="2" t="s">
        <v>118</v>
      </c>
      <c r="I918" s="2" t="s">
        <v>119</v>
      </c>
      <c r="J918" s="2" t="s">
        <v>1466</v>
      </c>
      <c r="K918" s="2" t="s">
        <v>1467</v>
      </c>
      <c r="L918" s="4" t="s">
        <v>1468</v>
      </c>
      <c r="M918" s="2" t="s">
        <v>1469</v>
      </c>
      <c r="N918" s="4" t="s">
        <v>1322</v>
      </c>
      <c r="O918" s="2" t="s">
        <v>1323</v>
      </c>
      <c r="P918" s="5">
        <v>45</v>
      </c>
      <c r="Q918" s="5" t="s">
        <v>19</v>
      </c>
      <c r="R918" s="6">
        <v>774839</v>
      </c>
      <c r="S918" s="6">
        <v>6906168.7000000002</v>
      </c>
      <c r="T918" s="7" t="s">
        <v>828</v>
      </c>
      <c r="U918" s="7" t="s">
        <v>829</v>
      </c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</row>
    <row r="919" spans="1:158" s="7" customFormat="1" x14ac:dyDescent="0.25">
      <c r="A919" s="2" t="s">
        <v>21</v>
      </c>
      <c r="B919" s="2" t="s">
        <v>144</v>
      </c>
      <c r="C919" s="3" t="str">
        <f t="shared" si="47"/>
        <v>051</v>
      </c>
      <c r="D919" s="2" t="s">
        <v>826</v>
      </c>
      <c r="E919" s="2" t="s">
        <v>827</v>
      </c>
      <c r="F919" s="2" t="s">
        <v>45</v>
      </c>
      <c r="G919" s="3" t="str">
        <f t="shared" si="49"/>
        <v>3</v>
      </c>
      <c r="H919" s="2" t="s">
        <v>118</v>
      </c>
      <c r="I919" s="2" t="s">
        <v>119</v>
      </c>
      <c r="J919" s="2" t="s">
        <v>1470</v>
      </c>
      <c r="K919" s="2" t="s">
        <v>1471</v>
      </c>
      <c r="L919" s="4" t="s">
        <v>1468</v>
      </c>
      <c r="M919" s="2" t="s">
        <v>1469</v>
      </c>
      <c r="N919" s="4" t="s">
        <v>1322</v>
      </c>
      <c r="O919" s="2" t="s">
        <v>1323</v>
      </c>
      <c r="P919" s="5">
        <v>29</v>
      </c>
      <c r="Q919" s="5">
        <v>11</v>
      </c>
      <c r="R919" s="6">
        <v>774839</v>
      </c>
      <c r="S919" s="6">
        <v>6906168.7000000002</v>
      </c>
      <c r="T919" s="8" t="s">
        <v>828</v>
      </c>
      <c r="U919" s="8" t="s">
        <v>829</v>
      </c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</row>
    <row r="920" spans="1:158" s="7" customFormat="1" x14ac:dyDescent="0.25">
      <c r="A920" s="2" t="s">
        <v>21</v>
      </c>
      <c r="B920" s="2" t="s">
        <v>144</v>
      </c>
      <c r="C920" s="3" t="str">
        <f t="shared" si="47"/>
        <v>077</v>
      </c>
      <c r="D920" s="2" t="s">
        <v>1472</v>
      </c>
      <c r="E920" s="2" t="s">
        <v>1473</v>
      </c>
      <c r="F920" s="2" t="s">
        <v>1234</v>
      </c>
      <c r="G920" s="3" t="str">
        <f t="shared" si="49"/>
        <v>3</v>
      </c>
      <c r="H920" s="2" t="s">
        <v>118</v>
      </c>
      <c r="I920" s="2" t="s">
        <v>119</v>
      </c>
      <c r="J920" s="2" t="s">
        <v>1470</v>
      </c>
      <c r="K920" s="2" t="s">
        <v>1471</v>
      </c>
      <c r="L920" s="4" t="s">
        <v>1468</v>
      </c>
      <c r="M920" s="2" t="s">
        <v>1469</v>
      </c>
      <c r="N920" s="4" t="s">
        <v>1322</v>
      </c>
      <c r="O920" s="2" t="s">
        <v>1323</v>
      </c>
      <c r="P920" s="5">
        <v>58</v>
      </c>
      <c r="Q920" s="5" t="s">
        <v>19</v>
      </c>
      <c r="R920" s="6">
        <v>680444.4</v>
      </c>
      <c r="S920" s="6">
        <v>6812238.2999999998</v>
      </c>
      <c r="T920" s="8" t="s">
        <v>1474</v>
      </c>
      <c r="U920" s="8" t="s">
        <v>1475</v>
      </c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</row>
    <row r="921" spans="1:158" s="7" customFormat="1" x14ac:dyDescent="0.25">
      <c r="A921" s="2" t="s">
        <v>21</v>
      </c>
      <c r="B921" s="2" t="s">
        <v>50</v>
      </c>
      <c r="C921" s="3" t="str">
        <f t="shared" si="47"/>
        <v>008</v>
      </c>
      <c r="D921" s="2" t="s">
        <v>1399</v>
      </c>
      <c r="E921" s="2" t="s">
        <v>1400</v>
      </c>
      <c r="F921" s="2" t="s">
        <v>248</v>
      </c>
      <c r="G921" s="3" t="str">
        <f t="shared" si="49"/>
        <v>3</v>
      </c>
      <c r="H921" s="2" t="s">
        <v>118</v>
      </c>
      <c r="I921" s="2" t="s">
        <v>119</v>
      </c>
      <c r="J921" s="2" t="s">
        <v>1491</v>
      </c>
      <c r="K921" s="2" t="s">
        <v>1492</v>
      </c>
      <c r="L921" s="4" t="s">
        <v>1480</v>
      </c>
      <c r="M921" s="2" t="s">
        <v>1481</v>
      </c>
      <c r="N921" s="4" t="s">
        <v>1322</v>
      </c>
      <c r="O921" s="2" t="s">
        <v>1323</v>
      </c>
      <c r="P921" s="5">
        <v>7</v>
      </c>
      <c r="Q921" s="5">
        <v>4</v>
      </c>
      <c r="R921" s="6">
        <v>823088.6</v>
      </c>
      <c r="S921" s="6">
        <v>6965027.2000000002</v>
      </c>
      <c r="T921" s="7" t="s">
        <v>1401</v>
      </c>
      <c r="U921" s="7" t="s">
        <v>1402</v>
      </c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</row>
    <row r="922" spans="1:158" s="7" customFormat="1" x14ac:dyDescent="0.25">
      <c r="A922" s="2" t="s">
        <v>21</v>
      </c>
      <c r="B922" s="2" t="s">
        <v>50</v>
      </c>
      <c r="C922" s="3" t="str">
        <f t="shared" si="47"/>
        <v>008</v>
      </c>
      <c r="D922" s="2" t="s">
        <v>1399</v>
      </c>
      <c r="E922" s="2" t="s">
        <v>1400</v>
      </c>
      <c r="F922" s="2" t="s">
        <v>248</v>
      </c>
      <c r="G922" s="3" t="str">
        <f t="shared" si="49"/>
        <v>4</v>
      </c>
      <c r="H922" s="2" t="s">
        <v>240</v>
      </c>
      <c r="I922" s="2" t="s">
        <v>241</v>
      </c>
      <c r="J922" s="2" t="s">
        <v>1557</v>
      </c>
      <c r="K922" s="2" t="s">
        <v>1558</v>
      </c>
      <c r="L922" s="4" t="s">
        <v>1480</v>
      </c>
      <c r="M922" s="2" t="s">
        <v>1481</v>
      </c>
      <c r="N922" s="4" t="s">
        <v>1322</v>
      </c>
      <c r="O922" s="2" t="s">
        <v>1323</v>
      </c>
      <c r="P922" s="5">
        <v>25</v>
      </c>
      <c r="Q922" s="5">
        <v>8</v>
      </c>
      <c r="R922" s="6">
        <v>823088.6</v>
      </c>
      <c r="S922" s="6">
        <v>6965027.2000000002</v>
      </c>
      <c r="T922" s="7" t="s">
        <v>1401</v>
      </c>
      <c r="U922" s="7" t="s">
        <v>1402</v>
      </c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</row>
    <row r="923" spans="1:158" s="7" customFormat="1" x14ac:dyDescent="0.25">
      <c r="A923" s="2" t="s">
        <v>62</v>
      </c>
      <c r="B923" s="2" t="s">
        <v>63</v>
      </c>
      <c r="C923" s="3" t="str">
        <f t="shared" si="47"/>
        <v>008</v>
      </c>
      <c r="D923" s="2" t="s">
        <v>1476</v>
      </c>
      <c r="E923" s="2" t="s">
        <v>1477</v>
      </c>
      <c r="F923" s="2" t="s">
        <v>248</v>
      </c>
      <c r="G923" s="3" t="str">
        <f t="shared" si="49"/>
        <v>3</v>
      </c>
      <c r="H923" s="2" t="s">
        <v>118</v>
      </c>
      <c r="I923" s="2" t="s">
        <v>119</v>
      </c>
      <c r="J923" s="2" t="s">
        <v>1478</v>
      </c>
      <c r="K923" s="2" t="s">
        <v>1479</v>
      </c>
      <c r="L923" s="4" t="s">
        <v>1480</v>
      </c>
      <c r="M923" s="2" t="s">
        <v>1481</v>
      </c>
      <c r="N923" s="4" t="s">
        <v>1322</v>
      </c>
      <c r="O923" s="2" t="s">
        <v>1323</v>
      </c>
      <c r="P923" s="5" t="s">
        <v>19</v>
      </c>
      <c r="Q923" s="5">
        <v>10</v>
      </c>
      <c r="R923" s="6">
        <v>823229.4</v>
      </c>
      <c r="S923" s="6">
        <v>6964936.7999999998</v>
      </c>
      <c r="T923" s="7" t="s">
        <v>1482</v>
      </c>
      <c r="U923" s="7" t="s">
        <v>1483</v>
      </c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</row>
    <row r="924" spans="1:158" s="7" customFormat="1" x14ac:dyDescent="0.25">
      <c r="A924" s="2" t="s">
        <v>21</v>
      </c>
      <c r="B924" s="2" t="s">
        <v>144</v>
      </c>
      <c r="C924" s="3" t="str">
        <f t="shared" si="47"/>
        <v>051</v>
      </c>
      <c r="D924" s="2" t="s">
        <v>1438</v>
      </c>
      <c r="E924" s="2" t="s">
        <v>1439</v>
      </c>
      <c r="F924" s="2" t="s">
        <v>45</v>
      </c>
      <c r="G924" s="3" t="str">
        <f t="shared" si="49"/>
        <v>3</v>
      </c>
      <c r="H924" s="2" t="s">
        <v>118</v>
      </c>
      <c r="I924" s="2" t="s">
        <v>119</v>
      </c>
      <c r="J924" s="2" t="s">
        <v>1485</v>
      </c>
      <c r="K924" s="2" t="s">
        <v>1486</v>
      </c>
      <c r="L924" s="4" t="s">
        <v>1480</v>
      </c>
      <c r="M924" s="2" t="s">
        <v>1481</v>
      </c>
      <c r="N924" s="4" t="s">
        <v>1322</v>
      </c>
      <c r="O924" s="2" t="s">
        <v>1323</v>
      </c>
      <c r="P924" s="5">
        <v>22</v>
      </c>
      <c r="Q924" s="5" t="s">
        <v>19</v>
      </c>
      <c r="R924" s="6">
        <v>774740.1</v>
      </c>
      <c r="S924" s="6">
        <v>6907551</v>
      </c>
      <c r="T924" s="7" t="s">
        <v>1440</v>
      </c>
      <c r="U924" s="7" t="s">
        <v>1441</v>
      </c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</row>
    <row r="925" spans="1:158" s="7" customFormat="1" x14ac:dyDescent="0.25">
      <c r="A925" s="2" t="s">
        <v>21</v>
      </c>
      <c r="B925" s="2" t="s">
        <v>144</v>
      </c>
      <c r="C925" s="3" t="str">
        <f t="shared" si="47"/>
        <v>051</v>
      </c>
      <c r="D925" s="2" t="s">
        <v>1438</v>
      </c>
      <c r="E925" s="2" t="s">
        <v>1439</v>
      </c>
      <c r="F925" s="2" t="s">
        <v>45</v>
      </c>
      <c r="G925" s="3" t="str">
        <f t="shared" si="49"/>
        <v>3</v>
      </c>
      <c r="H925" s="2" t="s">
        <v>118</v>
      </c>
      <c r="I925" s="2" t="s">
        <v>119</v>
      </c>
      <c r="J925" s="2" t="s">
        <v>1487</v>
      </c>
      <c r="K925" s="2" t="s">
        <v>1488</v>
      </c>
      <c r="L925" s="4" t="s">
        <v>1480</v>
      </c>
      <c r="M925" s="2" t="s">
        <v>1481</v>
      </c>
      <c r="N925" s="4" t="s">
        <v>1322</v>
      </c>
      <c r="O925" s="2" t="s">
        <v>1323</v>
      </c>
      <c r="P925" s="5">
        <v>14</v>
      </c>
      <c r="Q925" s="5" t="s">
        <v>19</v>
      </c>
      <c r="R925" s="6">
        <v>774740.1</v>
      </c>
      <c r="S925" s="6">
        <v>6907551</v>
      </c>
      <c r="T925" s="7" t="s">
        <v>1440</v>
      </c>
      <c r="U925" s="7" t="s">
        <v>1441</v>
      </c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</row>
    <row r="926" spans="1:158" s="7" customFormat="1" x14ac:dyDescent="0.25">
      <c r="A926" s="2" t="s">
        <v>21</v>
      </c>
      <c r="B926" s="2" t="s">
        <v>144</v>
      </c>
      <c r="C926" s="3" t="str">
        <f t="shared" si="47"/>
        <v>051</v>
      </c>
      <c r="D926" s="2" t="s">
        <v>1438</v>
      </c>
      <c r="E926" s="2" t="s">
        <v>1439</v>
      </c>
      <c r="F926" s="2" t="s">
        <v>45</v>
      </c>
      <c r="G926" s="3" t="str">
        <f t="shared" si="49"/>
        <v>3</v>
      </c>
      <c r="H926" s="2" t="s">
        <v>118</v>
      </c>
      <c r="I926" s="2" t="s">
        <v>119</v>
      </c>
      <c r="J926" s="2" t="s">
        <v>1489</v>
      </c>
      <c r="K926" s="2" t="s">
        <v>1490</v>
      </c>
      <c r="L926" s="4" t="s">
        <v>1480</v>
      </c>
      <c r="M926" s="2" t="s">
        <v>1481</v>
      </c>
      <c r="N926" s="4" t="s">
        <v>1322</v>
      </c>
      <c r="O926" s="2" t="s">
        <v>1323</v>
      </c>
      <c r="P926" s="5">
        <v>10</v>
      </c>
      <c r="Q926" s="5" t="s">
        <v>19</v>
      </c>
      <c r="R926" s="6">
        <v>774740.1</v>
      </c>
      <c r="S926" s="6">
        <v>6907551</v>
      </c>
      <c r="T926" s="7" t="s">
        <v>1440</v>
      </c>
      <c r="U926" s="7" t="s">
        <v>1441</v>
      </c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</row>
    <row r="927" spans="1:158" s="7" customFormat="1" x14ac:dyDescent="0.25">
      <c r="A927" s="2" t="s">
        <v>21</v>
      </c>
      <c r="B927" s="2" t="s">
        <v>144</v>
      </c>
      <c r="C927" s="3" t="str">
        <f t="shared" si="47"/>
        <v>051</v>
      </c>
      <c r="D927" s="2" t="s">
        <v>1438</v>
      </c>
      <c r="E927" s="2" t="s">
        <v>1439</v>
      </c>
      <c r="F927" s="2" t="s">
        <v>45</v>
      </c>
      <c r="G927" s="3" t="str">
        <f t="shared" si="49"/>
        <v>4</v>
      </c>
      <c r="H927" s="2" t="s">
        <v>240</v>
      </c>
      <c r="I927" s="2" t="s">
        <v>241</v>
      </c>
      <c r="J927" s="2" t="s">
        <v>1555</v>
      </c>
      <c r="K927" s="2" t="s">
        <v>1556</v>
      </c>
      <c r="L927" s="4" t="s">
        <v>1480</v>
      </c>
      <c r="M927" s="2" t="s">
        <v>1481</v>
      </c>
      <c r="N927" s="4" t="s">
        <v>1322</v>
      </c>
      <c r="O927" s="2" t="s">
        <v>1323</v>
      </c>
      <c r="P927" s="5">
        <v>26</v>
      </c>
      <c r="Q927" s="5" t="s">
        <v>19</v>
      </c>
      <c r="R927" s="6">
        <v>774740.1</v>
      </c>
      <c r="S927" s="6">
        <v>6907551</v>
      </c>
      <c r="T927" s="7" t="s">
        <v>1440</v>
      </c>
      <c r="U927" s="7" t="s">
        <v>1441</v>
      </c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</row>
    <row r="928" spans="1:158" s="7" customFormat="1" x14ac:dyDescent="0.25">
      <c r="A928" s="2" t="s">
        <v>21</v>
      </c>
      <c r="B928" s="2" t="s">
        <v>50</v>
      </c>
      <c r="C928" s="3" t="str">
        <f t="shared" si="47"/>
        <v>052</v>
      </c>
      <c r="D928" s="2" t="s">
        <v>935</v>
      </c>
      <c r="E928" s="2" t="s">
        <v>936</v>
      </c>
      <c r="F928" s="2" t="s">
        <v>937</v>
      </c>
      <c r="G928" s="3" t="str">
        <f t="shared" si="49"/>
        <v>3</v>
      </c>
      <c r="H928" s="2" t="s">
        <v>118</v>
      </c>
      <c r="I928" s="2" t="s">
        <v>119</v>
      </c>
      <c r="J928" s="2" t="s">
        <v>1478</v>
      </c>
      <c r="K928" s="2" t="s">
        <v>1484</v>
      </c>
      <c r="L928" s="4" t="s">
        <v>1480</v>
      </c>
      <c r="M928" s="2" t="s">
        <v>1481</v>
      </c>
      <c r="N928" s="4" t="s">
        <v>1322</v>
      </c>
      <c r="O928" s="2" t="s">
        <v>1323</v>
      </c>
      <c r="P928" s="5">
        <v>19</v>
      </c>
      <c r="Q928" s="5" t="s">
        <v>19</v>
      </c>
      <c r="R928" s="6">
        <v>873982.7</v>
      </c>
      <c r="S928" s="6">
        <v>6752490.5999999996</v>
      </c>
      <c r="T928" s="7" t="s">
        <v>938</v>
      </c>
      <c r="U928" s="7" t="s">
        <v>939</v>
      </c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</row>
    <row r="929" spans="1:158" s="7" customFormat="1" x14ac:dyDescent="0.25">
      <c r="A929" s="2" t="s">
        <v>21</v>
      </c>
      <c r="B929" s="2" t="s">
        <v>22</v>
      </c>
      <c r="C929" s="3" t="str">
        <f t="shared" si="47"/>
        <v>052</v>
      </c>
      <c r="D929" s="2" t="s">
        <v>1559</v>
      </c>
      <c r="E929" s="2" t="s">
        <v>1150</v>
      </c>
      <c r="F929" s="2" t="s">
        <v>282</v>
      </c>
      <c r="G929" s="3" t="str">
        <f t="shared" si="49"/>
        <v>4</v>
      </c>
      <c r="H929" s="2" t="s">
        <v>240</v>
      </c>
      <c r="I929" s="2" t="s">
        <v>241</v>
      </c>
      <c r="J929" s="2" t="s">
        <v>1557</v>
      </c>
      <c r="K929" s="2" t="s">
        <v>1558</v>
      </c>
      <c r="L929" s="4" t="s">
        <v>1480</v>
      </c>
      <c r="M929" s="2" t="s">
        <v>1481</v>
      </c>
      <c r="N929" s="4" t="s">
        <v>1322</v>
      </c>
      <c r="O929" s="2" t="s">
        <v>1323</v>
      </c>
      <c r="P929" s="5" t="s">
        <v>19</v>
      </c>
      <c r="Q929" s="5">
        <v>9</v>
      </c>
      <c r="R929" s="6">
        <v>845329.2</v>
      </c>
      <c r="S929" s="6">
        <v>6840253.0999999996</v>
      </c>
      <c r="T929" s="7" t="s">
        <v>1531</v>
      </c>
      <c r="U929" s="7" t="s">
        <v>1532</v>
      </c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</row>
    <row r="930" spans="1:158" s="7" customFormat="1" x14ac:dyDescent="0.25">
      <c r="A930" s="2" t="s">
        <v>21</v>
      </c>
      <c r="B930" s="2" t="s">
        <v>50</v>
      </c>
      <c r="C930" s="3" t="str">
        <f t="shared" si="47"/>
        <v>077</v>
      </c>
      <c r="D930" s="2" t="s">
        <v>1458</v>
      </c>
      <c r="E930" s="2" t="s">
        <v>1459</v>
      </c>
      <c r="F930" s="2" t="s">
        <v>1133</v>
      </c>
      <c r="G930" s="3" t="str">
        <f t="shared" si="49"/>
        <v>3</v>
      </c>
      <c r="H930" s="2" t="s">
        <v>118</v>
      </c>
      <c r="I930" s="2" t="s">
        <v>119</v>
      </c>
      <c r="J930" s="2" t="s">
        <v>1478</v>
      </c>
      <c r="K930" s="2" t="s">
        <v>1484</v>
      </c>
      <c r="L930" s="4" t="s">
        <v>1480</v>
      </c>
      <c r="M930" s="2" t="s">
        <v>1481</v>
      </c>
      <c r="N930" s="4" t="s">
        <v>1322</v>
      </c>
      <c r="O930" s="2" t="s">
        <v>1323</v>
      </c>
      <c r="P930" s="5">
        <v>9</v>
      </c>
      <c r="Q930" s="5" t="s">
        <v>19</v>
      </c>
      <c r="R930" s="6">
        <v>684981.7</v>
      </c>
      <c r="S930" s="6">
        <v>6811559.4000000004</v>
      </c>
      <c r="T930" s="7" t="s">
        <v>1460</v>
      </c>
      <c r="U930" s="7" t="s">
        <v>1461</v>
      </c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</row>
    <row r="931" spans="1:158" s="7" customFormat="1" x14ac:dyDescent="0.25">
      <c r="A931" s="2" t="s">
        <v>21</v>
      </c>
      <c r="B931" s="2" t="s">
        <v>50</v>
      </c>
      <c r="C931" s="3" t="str">
        <f t="shared" si="47"/>
        <v>021</v>
      </c>
      <c r="D931" s="2" t="s">
        <v>1493</v>
      </c>
      <c r="E931" s="2" t="s">
        <v>1494</v>
      </c>
      <c r="F931" s="2" t="s">
        <v>1495</v>
      </c>
      <c r="G931" s="3" t="str">
        <f t="shared" si="49"/>
        <v>3</v>
      </c>
      <c r="H931" s="2" t="s">
        <v>118</v>
      </c>
      <c r="I931" s="2" t="s">
        <v>119</v>
      </c>
      <c r="J931" s="2" t="s">
        <v>1496</v>
      </c>
      <c r="K931" s="2" t="s">
        <v>1497</v>
      </c>
      <c r="L931" s="4" t="s">
        <v>1498</v>
      </c>
      <c r="M931" s="2" t="s">
        <v>1499</v>
      </c>
      <c r="N931" s="4" t="s">
        <v>1322</v>
      </c>
      <c r="O931" s="2" t="s">
        <v>1323</v>
      </c>
      <c r="P931" s="5">
        <v>19</v>
      </c>
      <c r="Q931" s="5" t="s">
        <v>19</v>
      </c>
      <c r="R931" s="6">
        <v>873263.4</v>
      </c>
      <c r="S931" s="6">
        <v>6686938.5</v>
      </c>
      <c r="T931" s="7" t="s">
        <v>1500</v>
      </c>
      <c r="U931" s="7" t="s">
        <v>1501</v>
      </c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</row>
    <row r="932" spans="1:158" s="7" customFormat="1" x14ac:dyDescent="0.25">
      <c r="A932" s="2" t="s">
        <v>21</v>
      </c>
      <c r="B932" s="2" t="s">
        <v>50</v>
      </c>
      <c r="C932" s="3" t="str">
        <f t="shared" si="47"/>
        <v>021</v>
      </c>
      <c r="D932" s="2" t="s">
        <v>1493</v>
      </c>
      <c r="E932" s="2" t="s">
        <v>1494</v>
      </c>
      <c r="F932" s="2" t="s">
        <v>1495</v>
      </c>
      <c r="G932" s="3" t="str">
        <f t="shared" si="49"/>
        <v>4</v>
      </c>
      <c r="H932" s="2" t="s">
        <v>348</v>
      </c>
      <c r="I932" s="2" t="s">
        <v>349</v>
      </c>
      <c r="J932" s="2" t="s">
        <v>1620</v>
      </c>
      <c r="K932" s="2" t="s">
        <v>1621</v>
      </c>
      <c r="L932" s="4" t="s">
        <v>1498</v>
      </c>
      <c r="M932" s="2" t="s">
        <v>1499</v>
      </c>
      <c r="N932" s="4" t="s">
        <v>1322</v>
      </c>
      <c r="O932" s="2" t="s">
        <v>1323</v>
      </c>
      <c r="P932" s="5">
        <v>36</v>
      </c>
      <c r="Q932" s="5" t="s">
        <v>19</v>
      </c>
      <c r="R932" s="6">
        <v>873263.4</v>
      </c>
      <c r="S932" s="6">
        <v>6686938.5</v>
      </c>
      <c r="T932" s="7" t="s">
        <v>1500</v>
      </c>
      <c r="U932" s="7" t="s">
        <v>1501</v>
      </c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</row>
    <row r="933" spans="1:158" s="7" customFormat="1" x14ac:dyDescent="0.25">
      <c r="A933" s="2" t="s">
        <v>21</v>
      </c>
      <c r="B933" s="2" t="s">
        <v>50</v>
      </c>
      <c r="C933" s="3" t="str">
        <f t="shared" si="47"/>
        <v>021</v>
      </c>
      <c r="D933" s="2" t="s">
        <v>1493</v>
      </c>
      <c r="E933" s="2" t="s">
        <v>1494</v>
      </c>
      <c r="F933" s="2" t="s">
        <v>1495</v>
      </c>
      <c r="G933" s="3" t="str">
        <f t="shared" si="49"/>
        <v>5</v>
      </c>
      <c r="H933" s="2" t="s">
        <v>390</v>
      </c>
      <c r="I933" s="2" t="s">
        <v>391</v>
      </c>
      <c r="J933" s="2" t="s">
        <v>1628</v>
      </c>
      <c r="K933" s="2" t="s">
        <v>1629</v>
      </c>
      <c r="L933" s="4" t="s">
        <v>1498</v>
      </c>
      <c r="M933" s="2" t="s">
        <v>1499</v>
      </c>
      <c r="N933" s="4" t="s">
        <v>1322</v>
      </c>
      <c r="O933" s="2" t="s">
        <v>1323</v>
      </c>
      <c r="P933" s="5">
        <v>23</v>
      </c>
      <c r="Q933" s="5" t="s">
        <v>19</v>
      </c>
      <c r="R933" s="6">
        <v>873263.4</v>
      </c>
      <c r="S933" s="6">
        <v>6686938.5</v>
      </c>
      <c r="T933" s="7" t="s">
        <v>1500</v>
      </c>
      <c r="U933" s="7" t="s">
        <v>1501</v>
      </c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</row>
    <row r="934" spans="1:158" s="7" customFormat="1" x14ac:dyDescent="0.25">
      <c r="A934" s="2" t="s">
        <v>21</v>
      </c>
      <c r="B934" s="2" t="s">
        <v>50</v>
      </c>
      <c r="C934" s="3" t="str">
        <f t="shared" si="47"/>
        <v>021</v>
      </c>
      <c r="D934" s="2" t="s">
        <v>1493</v>
      </c>
      <c r="E934" s="2" t="s">
        <v>1494</v>
      </c>
      <c r="F934" s="2" t="s">
        <v>1495</v>
      </c>
      <c r="G934" s="3" t="str">
        <f t="shared" si="49"/>
        <v>5</v>
      </c>
      <c r="H934" s="2" t="s">
        <v>390</v>
      </c>
      <c r="I934" s="2" t="s">
        <v>391</v>
      </c>
      <c r="J934" s="2" t="s">
        <v>1630</v>
      </c>
      <c r="K934" s="2" t="s">
        <v>1631</v>
      </c>
      <c r="L934" s="4" t="s">
        <v>1498</v>
      </c>
      <c r="M934" s="2" t="s">
        <v>1499</v>
      </c>
      <c r="N934" s="4" t="s">
        <v>1322</v>
      </c>
      <c r="O934" s="2" t="s">
        <v>1323</v>
      </c>
      <c r="P934" s="5">
        <v>22</v>
      </c>
      <c r="Q934" s="5" t="s">
        <v>19</v>
      </c>
      <c r="R934" s="6">
        <v>873263.4</v>
      </c>
      <c r="S934" s="6">
        <v>6686938.5</v>
      </c>
      <c r="T934" s="7" t="s">
        <v>1500</v>
      </c>
      <c r="U934" s="7" t="s">
        <v>1501</v>
      </c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</row>
    <row r="935" spans="1:158" s="7" customFormat="1" x14ac:dyDescent="0.25">
      <c r="A935" s="2" t="s">
        <v>21</v>
      </c>
      <c r="B935" s="2" t="s">
        <v>50</v>
      </c>
      <c r="C935" s="3" t="str">
        <f t="shared" si="47"/>
        <v>077</v>
      </c>
      <c r="D935" s="2" t="s">
        <v>151</v>
      </c>
      <c r="E935" s="2" t="s">
        <v>152</v>
      </c>
      <c r="F935" s="2" t="s">
        <v>153</v>
      </c>
      <c r="G935" s="3" t="str">
        <f t="shared" si="49"/>
        <v>3</v>
      </c>
      <c r="H935" s="2" t="s">
        <v>210</v>
      </c>
      <c r="I935" s="2" t="s">
        <v>211</v>
      </c>
      <c r="J935" s="2" t="s">
        <v>1545</v>
      </c>
      <c r="K935" s="2" t="s">
        <v>1546</v>
      </c>
      <c r="L935" s="4" t="s">
        <v>1498</v>
      </c>
      <c r="M935" s="2" t="s">
        <v>1499</v>
      </c>
      <c r="N935" s="4" t="s">
        <v>1322</v>
      </c>
      <c r="O935" s="2" t="s">
        <v>1323</v>
      </c>
      <c r="P935" s="5">
        <v>22</v>
      </c>
      <c r="Q935" s="5" t="s">
        <v>19</v>
      </c>
      <c r="R935" s="6">
        <v>697567.1</v>
      </c>
      <c r="S935" s="6">
        <v>6880230.5999999996</v>
      </c>
      <c r="T935" s="8" t="s">
        <v>154</v>
      </c>
      <c r="U935" s="8" t="s">
        <v>155</v>
      </c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</row>
    <row r="936" spans="1:158" s="7" customFormat="1" x14ac:dyDescent="0.25">
      <c r="A936" s="2" t="s">
        <v>21</v>
      </c>
      <c r="B936" s="2" t="s">
        <v>50</v>
      </c>
      <c r="C936" s="3" t="str">
        <f t="shared" si="47"/>
        <v>077</v>
      </c>
      <c r="D936" s="2" t="s">
        <v>151</v>
      </c>
      <c r="E936" s="2" t="s">
        <v>152</v>
      </c>
      <c r="F936" s="2" t="s">
        <v>153</v>
      </c>
      <c r="G936" s="3" t="str">
        <f t="shared" si="49"/>
        <v>4</v>
      </c>
      <c r="H936" s="2" t="s">
        <v>348</v>
      </c>
      <c r="I936" s="2" t="s">
        <v>349</v>
      </c>
      <c r="J936" s="2" t="s">
        <v>1620</v>
      </c>
      <c r="K936" s="2" t="s">
        <v>1621</v>
      </c>
      <c r="L936" s="4" t="s">
        <v>1498</v>
      </c>
      <c r="M936" s="2" t="s">
        <v>1499</v>
      </c>
      <c r="N936" s="4" t="s">
        <v>1322</v>
      </c>
      <c r="O936" s="2" t="s">
        <v>1323</v>
      </c>
      <c r="P936" s="5">
        <v>14</v>
      </c>
      <c r="Q936" s="5" t="s">
        <v>19</v>
      </c>
      <c r="R936" s="6">
        <v>697567.1</v>
      </c>
      <c r="S936" s="6">
        <v>6880230.5999999996</v>
      </c>
      <c r="T936" s="7" t="s">
        <v>154</v>
      </c>
      <c r="U936" s="7" t="s">
        <v>155</v>
      </c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</row>
    <row r="937" spans="1:158" s="7" customFormat="1" x14ac:dyDescent="0.25">
      <c r="A937" s="2" t="s">
        <v>21</v>
      </c>
      <c r="B937" s="2" t="s">
        <v>50</v>
      </c>
      <c r="C937" s="3" t="str">
        <f t="shared" si="47"/>
        <v>077</v>
      </c>
      <c r="D937" s="2" t="s">
        <v>151</v>
      </c>
      <c r="E937" s="2" t="s">
        <v>152</v>
      </c>
      <c r="F937" s="2" t="s">
        <v>153</v>
      </c>
      <c r="G937" s="3" t="str">
        <f t="shared" si="49"/>
        <v>5</v>
      </c>
      <c r="H937" s="2" t="s">
        <v>390</v>
      </c>
      <c r="I937" s="2" t="s">
        <v>391</v>
      </c>
      <c r="J937" s="2" t="s">
        <v>1626</v>
      </c>
      <c r="K937" s="2" t="s">
        <v>1627</v>
      </c>
      <c r="L937" s="4" t="s">
        <v>1498</v>
      </c>
      <c r="M937" s="2" t="s">
        <v>1499</v>
      </c>
      <c r="N937" s="4" t="s">
        <v>1322</v>
      </c>
      <c r="O937" s="2" t="s">
        <v>1323</v>
      </c>
      <c r="P937" s="5">
        <v>24</v>
      </c>
      <c r="Q937" s="5" t="s">
        <v>19</v>
      </c>
      <c r="R937" s="6">
        <v>697567.1</v>
      </c>
      <c r="S937" s="6">
        <v>6880230.5999999996</v>
      </c>
      <c r="T937" s="7" t="s">
        <v>154</v>
      </c>
      <c r="U937" s="7" t="s">
        <v>155</v>
      </c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</row>
    <row r="938" spans="1:158" s="7" customFormat="1" x14ac:dyDescent="0.25">
      <c r="A938" s="2" t="s">
        <v>21</v>
      </c>
      <c r="B938" s="2" t="s">
        <v>50</v>
      </c>
      <c r="C938" s="3" t="str">
        <f t="shared" si="47"/>
        <v>077</v>
      </c>
      <c r="D938" s="2" t="s">
        <v>151</v>
      </c>
      <c r="E938" s="2" t="s">
        <v>152</v>
      </c>
      <c r="F938" s="2" t="s">
        <v>153</v>
      </c>
      <c r="G938" s="3" t="str">
        <f t="shared" si="49"/>
        <v>5</v>
      </c>
      <c r="H938" s="2" t="s">
        <v>390</v>
      </c>
      <c r="I938" s="2" t="s">
        <v>391</v>
      </c>
      <c r="J938" s="2" t="s">
        <v>1630</v>
      </c>
      <c r="K938" s="2" t="s">
        <v>1631</v>
      </c>
      <c r="L938" s="4" t="s">
        <v>1498</v>
      </c>
      <c r="M938" s="2" t="s">
        <v>1499</v>
      </c>
      <c r="N938" s="4" t="s">
        <v>1322</v>
      </c>
      <c r="O938" s="2" t="s">
        <v>1323</v>
      </c>
      <c r="P938" s="5">
        <v>11</v>
      </c>
      <c r="Q938" s="5" t="s">
        <v>19</v>
      </c>
      <c r="R938" s="6">
        <v>697567.1</v>
      </c>
      <c r="S938" s="6">
        <v>6880230.5999999996</v>
      </c>
      <c r="T938" s="7" t="s">
        <v>154</v>
      </c>
      <c r="U938" s="7" t="s">
        <v>155</v>
      </c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</row>
    <row r="939" spans="1:158" s="7" customFormat="1" x14ac:dyDescent="0.25">
      <c r="A939" s="2" t="s">
        <v>21</v>
      </c>
      <c r="B939" s="2" t="s">
        <v>144</v>
      </c>
      <c r="C939" s="3" t="str">
        <f t="shared" si="47"/>
        <v>002</v>
      </c>
      <c r="D939" s="2" t="s">
        <v>760</v>
      </c>
      <c r="E939" s="2" t="s">
        <v>761</v>
      </c>
      <c r="F939" s="2" t="s">
        <v>762</v>
      </c>
      <c r="G939" s="3" t="str">
        <f t="shared" si="49"/>
        <v>3</v>
      </c>
      <c r="H939" s="2" t="s">
        <v>118</v>
      </c>
      <c r="I939" s="2" t="s">
        <v>119</v>
      </c>
      <c r="J939" s="2" t="s">
        <v>1502</v>
      </c>
      <c r="K939" s="2" t="s">
        <v>1503</v>
      </c>
      <c r="L939" s="4" t="s">
        <v>1504</v>
      </c>
      <c r="M939" s="2" t="s">
        <v>2009</v>
      </c>
      <c r="N939" s="4" t="s">
        <v>1322</v>
      </c>
      <c r="O939" s="2" t="s">
        <v>1323</v>
      </c>
      <c r="P939" s="5">
        <v>11</v>
      </c>
      <c r="Q939" s="5" t="s">
        <v>19</v>
      </c>
      <c r="R939" s="6">
        <v>716021.9</v>
      </c>
      <c r="S939" s="6">
        <v>6946198.2000000002</v>
      </c>
      <c r="T939" s="7" t="s">
        <v>765</v>
      </c>
      <c r="U939" s="7" t="s">
        <v>766</v>
      </c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</row>
    <row r="940" spans="1:158" s="7" customFormat="1" x14ac:dyDescent="0.25">
      <c r="A940" s="2" t="s">
        <v>21</v>
      </c>
      <c r="B940" s="2" t="s">
        <v>22</v>
      </c>
      <c r="C940" s="3" t="str">
        <f t="shared" ref="C940:C1003" si="50">+LEFT(D940,3)</f>
        <v>002</v>
      </c>
      <c r="D940" s="2" t="s">
        <v>1024</v>
      </c>
      <c r="E940" s="2" t="s">
        <v>1025</v>
      </c>
      <c r="F940" s="2" t="s">
        <v>762</v>
      </c>
      <c r="G940" s="3" t="str">
        <f t="shared" si="49"/>
        <v>4</v>
      </c>
      <c r="H940" s="2" t="s">
        <v>240</v>
      </c>
      <c r="I940" s="2" t="s">
        <v>241</v>
      </c>
      <c r="J940" s="2" t="s">
        <v>1560</v>
      </c>
      <c r="K940" s="2" t="s">
        <v>1561</v>
      </c>
      <c r="L940" s="4" t="s">
        <v>1504</v>
      </c>
      <c r="M940" s="2" t="s">
        <v>2009</v>
      </c>
      <c r="N940" s="4" t="s">
        <v>1322</v>
      </c>
      <c r="O940" s="2" t="s">
        <v>1323</v>
      </c>
      <c r="P940" s="5">
        <v>27</v>
      </c>
      <c r="Q940" s="5" t="s">
        <v>19</v>
      </c>
      <c r="R940" s="6">
        <v>715357.7</v>
      </c>
      <c r="S940" s="6">
        <v>6946927.7999999998</v>
      </c>
      <c r="T940" s="8" t="s">
        <v>1026</v>
      </c>
      <c r="U940" s="8" t="s">
        <v>1027</v>
      </c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</row>
    <row r="941" spans="1:158" s="7" customFormat="1" x14ac:dyDescent="0.25">
      <c r="A941" s="2" t="s">
        <v>21</v>
      </c>
      <c r="B941" s="2" t="s">
        <v>22</v>
      </c>
      <c r="C941" s="3" t="str">
        <f t="shared" si="50"/>
        <v>002</v>
      </c>
      <c r="D941" s="2" t="s">
        <v>1024</v>
      </c>
      <c r="E941" s="2" t="s">
        <v>1025</v>
      </c>
      <c r="F941" s="2" t="s">
        <v>762</v>
      </c>
      <c r="G941" s="3" t="str">
        <f t="shared" si="49"/>
        <v>5</v>
      </c>
      <c r="H941" s="2" t="s">
        <v>390</v>
      </c>
      <c r="I941" s="2" t="s">
        <v>391</v>
      </c>
      <c r="J941" s="2" t="s">
        <v>1632</v>
      </c>
      <c r="K941" s="2" t="s">
        <v>1633</v>
      </c>
      <c r="L941" s="4" t="s">
        <v>1504</v>
      </c>
      <c r="M941" s="2" t="s">
        <v>2009</v>
      </c>
      <c r="N941" s="4" t="s">
        <v>1322</v>
      </c>
      <c r="O941" s="2" t="s">
        <v>1323</v>
      </c>
      <c r="P941" s="5">
        <v>19</v>
      </c>
      <c r="Q941" s="5" t="s">
        <v>19</v>
      </c>
      <c r="R941" s="6">
        <v>715357.7</v>
      </c>
      <c r="S941" s="6">
        <v>6946927.7999999998</v>
      </c>
      <c r="T941" s="7" t="s">
        <v>1026</v>
      </c>
      <c r="U941" s="7" t="s">
        <v>1027</v>
      </c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</row>
    <row r="942" spans="1:158" s="7" customFormat="1" x14ac:dyDescent="0.25">
      <c r="A942" s="2" t="s">
        <v>21</v>
      </c>
      <c r="B942" s="2" t="s">
        <v>50</v>
      </c>
      <c r="C942" s="3" t="str">
        <f t="shared" si="50"/>
        <v>008</v>
      </c>
      <c r="D942" s="2" t="s">
        <v>1399</v>
      </c>
      <c r="E942" s="2" t="s">
        <v>1400</v>
      </c>
      <c r="F942" s="2" t="s">
        <v>248</v>
      </c>
      <c r="G942" s="3" t="str">
        <f t="shared" si="49"/>
        <v>3</v>
      </c>
      <c r="H942" s="2" t="s">
        <v>118</v>
      </c>
      <c r="I942" s="2" t="s">
        <v>119</v>
      </c>
      <c r="J942" s="2" t="s">
        <v>1502</v>
      </c>
      <c r="K942" s="2" t="s">
        <v>1503</v>
      </c>
      <c r="L942" s="4" t="s">
        <v>1504</v>
      </c>
      <c r="M942" s="2" t="s">
        <v>2009</v>
      </c>
      <c r="N942" s="4" t="s">
        <v>1322</v>
      </c>
      <c r="O942" s="2" t="s">
        <v>1323</v>
      </c>
      <c r="P942" s="5">
        <v>11</v>
      </c>
      <c r="Q942" s="5">
        <v>2</v>
      </c>
      <c r="R942" s="6">
        <v>823088.6</v>
      </c>
      <c r="S942" s="6">
        <v>6965027.2000000002</v>
      </c>
      <c r="T942" s="7" t="s">
        <v>1401</v>
      </c>
      <c r="U942" s="7" t="s">
        <v>1402</v>
      </c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</row>
    <row r="943" spans="1:158" s="7" customFormat="1" x14ac:dyDescent="0.25">
      <c r="A943" s="2" t="s">
        <v>21</v>
      </c>
      <c r="B943" s="2" t="s">
        <v>50</v>
      </c>
      <c r="C943" s="3" t="str">
        <f t="shared" si="50"/>
        <v>008</v>
      </c>
      <c r="D943" s="2" t="s">
        <v>1399</v>
      </c>
      <c r="E943" s="2" t="s">
        <v>1400</v>
      </c>
      <c r="F943" s="2" t="s">
        <v>248</v>
      </c>
      <c r="G943" s="3" t="str">
        <f t="shared" si="49"/>
        <v>4</v>
      </c>
      <c r="H943" s="2" t="s">
        <v>240</v>
      </c>
      <c r="I943" s="2" t="s">
        <v>241</v>
      </c>
      <c r="J943" s="2" t="s">
        <v>1560</v>
      </c>
      <c r="K943" s="2" t="s">
        <v>1561</v>
      </c>
      <c r="L943" s="4" t="s">
        <v>1504</v>
      </c>
      <c r="M943" s="2" t="s">
        <v>2009</v>
      </c>
      <c r="N943" s="4" t="s">
        <v>1322</v>
      </c>
      <c r="O943" s="2" t="s">
        <v>1323</v>
      </c>
      <c r="P943" s="5">
        <v>33</v>
      </c>
      <c r="Q943" s="5">
        <v>3</v>
      </c>
      <c r="R943" s="6">
        <v>823088.6</v>
      </c>
      <c r="S943" s="6">
        <v>6965027.2000000002</v>
      </c>
      <c r="T943" s="8" t="s">
        <v>1401</v>
      </c>
      <c r="U943" s="8" t="s">
        <v>1402</v>
      </c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</row>
    <row r="944" spans="1:158" s="7" customFormat="1" x14ac:dyDescent="0.25">
      <c r="A944" s="2" t="s">
        <v>21</v>
      </c>
      <c r="B944" s="2" t="s">
        <v>50</v>
      </c>
      <c r="C944" s="3" t="str">
        <f t="shared" si="50"/>
        <v>051</v>
      </c>
      <c r="D944" s="2" t="s">
        <v>493</v>
      </c>
      <c r="E944" s="2" t="s">
        <v>494</v>
      </c>
      <c r="F944" s="2" t="s">
        <v>495</v>
      </c>
      <c r="G944" s="3" t="str">
        <f t="shared" si="49"/>
        <v>4</v>
      </c>
      <c r="H944" s="2" t="s">
        <v>240</v>
      </c>
      <c r="I944" s="2" t="s">
        <v>241</v>
      </c>
      <c r="J944" s="2" t="s">
        <v>1560</v>
      </c>
      <c r="K944" s="2" t="s">
        <v>1561</v>
      </c>
      <c r="L944" s="4" t="s">
        <v>1504</v>
      </c>
      <c r="M944" s="2" t="s">
        <v>2009</v>
      </c>
      <c r="N944" s="4" t="s">
        <v>1322</v>
      </c>
      <c r="O944" s="2" t="s">
        <v>1323</v>
      </c>
      <c r="P944" s="5">
        <v>38</v>
      </c>
      <c r="Q944" s="5" t="s">
        <v>19</v>
      </c>
      <c r="R944" s="6">
        <v>770536.3</v>
      </c>
      <c r="S944" s="6">
        <v>6882563.7000000002</v>
      </c>
      <c r="T944" s="7" t="s">
        <v>496</v>
      </c>
      <c r="U944" s="7" t="s">
        <v>497</v>
      </c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</row>
    <row r="945" spans="1:158" s="7" customFormat="1" x14ac:dyDescent="0.25">
      <c r="A945" s="2" t="s">
        <v>21</v>
      </c>
      <c r="B945" s="2" t="s">
        <v>50</v>
      </c>
      <c r="C945" s="3" t="str">
        <f t="shared" si="50"/>
        <v>052</v>
      </c>
      <c r="D945" s="2" t="s">
        <v>935</v>
      </c>
      <c r="E945" s="2" t="s">
        <v>936</v>
      </c>
      <c r="F945" s="2" t="s">
        <v>937</v>
      </c>
      <c r="G945" s="3" t="str">
        <f t="shared" si="49"/>
        <v>4</v>
      </c>
      <c r="H945" s="2" t="s">
        <v>240</v>
      </c>
      <c r="I945" s="2" t="s">
        <v>241</v>
      </c>
      <c r="J945" s="2" t="s">
        <v>1560</v>
      </c>
      <c r="K945" s="2" t="s">
        <v>1561</v>
      </c>
      <c r="L945" s="4" t="s">
        <v>1504</v>
      </c>
      <c r="M945" s="2" t="s">
        <v>2009</v>
      </c>
      <c r="N945" s="4" t="s">
        <v>1322</v>
      </c>
      <c r="O945" s="2" t="s">
        <v>1323</v>
      </c>
      <c r="P945" s="5">
        <v>27</v>
      </c>
      <c r="Q945" s="5" t="s">
        <v>19</v>
      </c>
      <c r="R945" s="6">
        <v>873982.7</v>
      </c>
      <c r="S945" s="6">
        <v>6752490.5999999996</v>
      </c>
      <c r="T945" s="8" t="s">
        <v>938</v>
      </c>
      <c r="U945" s="8" t="s">
        <v>939</v>
      </c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</row>
    <row r="946" spans="1:158" s="8" customFormat="1" x14ac:dyDescent="0.25">
      <c r="A946" s="2" t="s">
        <v>21</v>
      </c>
      <c r="B946" s="2" t="s">
        <v>22</v>
      </c>
      <c r="C946" s="3" t="str">
        <f t="shared" si="50"/>
        <v>070</v>
      </c>
      <c r="D946" s="2" t="s">
        <v>387</v>
      </c>
      <c r="E946" s="2" t="s">
        <v>388</v>
      </c>
      <c r="F946" s="2" t="s">
        <v>389</v>
      </c>
      <c r="G946" s="3" t="str">
        <f t="shared" si="49"/>
        <v>4</v>
      </c>
      <c r="H946" s="2" t="s">
        <v>240</v>
      </c>
      <c r="I946" s="2" t="s">
        <v>241</v>
      </c>
      <c r="J946" s="2" t="s">
        <v>1560</v>
      </c>
      <c r="K946" s="2" t="s">
        <v>1561</v>
      </c>
      <c r="L946" s="4" t="s">
        <v>1504</v>
      </c>
      <c r="M946" s="2" t="s">
        <v>2009</v>
      </c>
      <c r="N946" s="4" t="s">
        <v>1322</v>
      </c>
      <c r="O946" s="2" t="s">
        <v>1323</v>
      </c>
      <c r="P946" s="5">
        <v>11</v>
      </c>
      <c r="Q946" s="5" t="s">
        <v>19</v>
      </c>
      <c r="R946" s="6">
        <v>936557.6</v>
      </c>
      <c r="S946" s="6">
        <v>6729107.7000000002</v>
      </c>
      <c r="T946" s="8" t="s">
        <v>394</v>
      </c>
      <c r="U946" s="8" t="s">
        <v>395</v>
      </c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  <c r="FA946" s="19"/>
      <c r="FB946" s="19"/>
    </row>
    <row r="947" spans="1:158" s="8" customFormat="1" x14ac:dyDescent="0.25">
      <c r="A947" s="2" t="s">
        <v>21</v>
      </c>
      <c r="B947" s="2" t="s">
        <v>22</v>
      </c>
      <c r="C947" s="3" t="str">
        <f t="shared" si="50"/>
        <v>089</v>
      </c>
      <c r="D947" s="2" t="s">
        <v>1144</v>
      </c>
      <c r="E947" s="2" t="s">
        <v>1145</v>
      </c>
      <c r="F947" s="2" t="s">
        <v>1146</v>
      </c>
      <c r="G947" s="3" t="str">
        <f t="shared" ref="G947:G969" si="51">+LEFT(J947,1)</f>
        <v>4</v>
      </c>
      <c r="H947" s="2" t="s">
        <v>240</v>
      </c>
      <c r="I947" s="2" t="s">
        <v>241</v>
      </c>
      <c r="J947" s="2" t="s">
        <v>1560</v>
      </c>
      <c r="K947" s="2" t="s">
        <v>1561</v>
      </c>
      <c r="L947" s="4" t="s">
        <v>1504</v>
      </c>
      <c r="M947" s="2" t="s">
        <v>2009</v>
      </c>
      <c r="N947" s="4" t="s">
        <v>1322</v>
      </c>
      <c r="O947" s="2" t="s">
        <v>1323</v>
      </c>
      <c r="P947" s="5">
        <v>25</v>
      </c>
      <c r="Q947" s="5" t="s">
        <v>19</v>
      </c>
      <c r="R947" s="6">
        <v>722728.4</v>
      </c>
      <c r="S947" s="6">
        <v>6789119.4000000004</v>
      </c>
      <c r="T947" s="7" t="s">
        <v>1147</v>
      </c>
      <c r="U947" s="7" t="s">
        <v>1148</v>
      </c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  <c r="FA947" s="19"/>
      <c r="FB947" s="19"/>
    </row>
    <row r="948" spans="1:158" s="7" customFormat="1" x14ac:dyDescent="0.25">
      <c r="A948" s="2" t="s">
        <v>21</v>
      </c>
      <c r="B948" s="2" t="s">
        <v>144</v>
      </c>
      <c r="C948" s="3" t="str">
        <f t="shared" si="50"/>
        <v>089</v>
      </c>
      <c r="D948" s="2" t="s">
        <v>1407</v>
      </c>
      <c r="E948" s="2" t="s">
        <v>1408</v>
      </c>
      <c r="F948" s="2" t="s">
        <v>1146</v>
      </c>
      <c r="G948" s="3" t="str">
        <f t="shared" si="51"/>
        <v>3</v>
      </c>
      <c r="H948" s="2" t="s">
        <v>118</v>
      </c>
      <c r="I948" s="2" t="s">
        <v>119</v>
      </c>
      <c r="J948" s="2" t="s">
        <v>1502</v>
      </c>
      <c r="K948" s="2" t="s">
        <v>1503</v>
      </c>
      <c r="L948" s="4" t="s">
        <v>1504</v>
      </c>
      <c r="M948" s="2" t="s">
        <v>2009</v>
      </c>
      <c r="N948" s="4" t="s">
        <v>1322</v>
      </c>
      <c r="O948" s="2" t="s">
        <v>1323</v>
      </c>
      <c r="P948" s="5">
        <v>9</v>
      </c>
      <c r="Q948" s="5" t="s">
        <v>19</v>
      </c>
      <c r="R948" s="6">
        <v>722730.1</v>
      </c>
      <c r="S948" s="6">
        <v>6789136.2000000002</v>
      </c>
      <c r="T948" s="7" t="s">
        <v>1409</v>
      </c>
      <c r="U948" s="7" t="s">
        <v>1410</v>
      </c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</row>
    <row r="949" spans="1:158" s="7" customFormat="1" x14ac:dyDescent="0.25">
      <c r="A949" s="2" t="s">
        <v>21</v>
      </c>
      <c r="B949" s="2" t="s">
        <v>50</v>
      </c>
      <c r="C949" s="3" t="str">
        <f t="shared" si="50"/>
        <v>077</v>
      </c>
      <c r="D949" s="2" t="s">
        <v>228</v>
      </c>
      <c r="E949" s="2" t="s">
        <v>229</v>
      </c>
      <c r="F949" s="2" t="s">
        <v>230</v>
      </c>
      <c r="G949" s="3" t="str">
        <f t="shared" si="51"/>
        <v>3</v>
      </c>
      <c r="H949" s="2" t="s">
        <v>231</v>
      </c>
      <c r="I949" s="2" t="s">
        <v>232</v>
      </c>
      <c r="J949" s="2" t="s">
        <v>233</v>
      </c>
      <c r="K949" s="2" t="s">
        <v>234</v>
      </c>
      <c r="L949" s="4" t="s">
        <v>58</v>
      </c>
      <c r="M949" s="2" t="s">
        <v>69</v>
      </c>
      <c r="N949" s="4" t="s">
        <v>1322</v>
      </c>
      <c r="O949" s="2" t="s">
        <v>1323</v>
      </c>
      <c r="P949" s="5">
        <v>11</v>
      </c>
      <c r="Q949" s="5" t="s">
        <v>19</v>
      </c>
      <c r="R949" s="6">
        <v>697099</v>
      </c>
      <c r="S949" s="6">
        <v>6810564.4000000004</v>
      </c>
      <c r="T949" s="8" t="s">
        <v>235</v>
      </c>
      <c r="U949" s="8" t="s">
        <v>236</v>
      </c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</row>
    <row r="950" spans="1:158" s="7" customFormat="1" x14ac:dyDescent="0.25">
      <c r="A950" s="2" t="s">
        <v>21</v>
      </c>
      <c r="B950" s="2" t="s">
        <v>50</v>
      </c>
      <c r="C950" s="3" t="str">
        <f t="shared" si="50"/>
        <v>021</v>
      </c>
      <c r="D950" s="2" t="s">
        <v>520</v>
      </c>
      <c r="E950" s="2" t="s">
        <v>521</v>
      </c>
      <c r="F950" s="2" t="s">
        <v>117</v>
      </c>
      <c r="G950" s="3" t="str">
        <f t="shared" si="51"/>
        <v>5</v>
      </c>
      <c r="H950" s="2" t="s">
        <v>390</v>
      </c>
      <c r="I950" s="2" t="s">
        <v>391</v>
      </c>
      <c r="J950" s="2" t="s">
        <v>1634</v>
      </c>
      <c r="K950" s="2" t="s">
        <v>1635</v>
      </c>
      <c r="L950" s="4" t="s">
        <v>1636</v>
      </c>
      <c r="M950" s="2" t="s">
        <v>2015</v>
      </c>
      <c r="N950" s="4" t="s">
        <v>1322</v>
      </c>
      <c r="O950" s="2" t="s">
        <v>1323</v>
      </c>
      <c r="P950" s="5">
        <v>16</v>
      </c>
      <c r="Q950" s="5" t="s">
        <v>19</v>
      </c>
      <c r="R950" s="6">
        <v>853812.5</v>
      </c>
      <c r="S950" s="6">
        <v>6692289</v>
      </c>
      <c r="T950" s="7" t="s">
        <v>522</v>
      </c>
      <c r="U950" s="7" t="s">
        <v>523</v>
      </c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</row>
    <row r="951" spans="1:158" s="7" customFormat="1" x14ac:dyDescent="0.25">
      <c r="A951" s="2" t="s">
        <v>21</v>
      </c>
      <c r="B951" s="2" t="s">
        <v>22</v>
      </c>
      <c r="C951" s="3" t="str">
        <f t="shared" si="50"/>
        <v>051</v>
      </c>
      <c r="D951" s="2" t="s">
        <v>875</v>
      </c>
      <c r="E951" s="2" t="s">
        <v>876</v>
      </c>
      <c r="F951" s="2" t="s">
        <v>45</v>
      </c>
      <c r="G951" s="3" t="str">
        <f t="shared" si="51"/>
        <v>5</v>
      </c>
      <c r="H951" s="2" t="s">
        <v>390</v>
      </c>
      <c r="I951" s="2" t="s">
        <v>391</v>
      </c>
      <c r="J951" s="2" t="s">
        <v>1634</v>
      </c>
      <c r="K951" s="2" t="s">
        <v>1635</v>
      </c>
      <c r="L951" s="4" t="s">
        <v>1636</v>
      </c>
      <c r="M951" s="2" t="s">
        <v>2015</v>
      </c>
      <c r="N951" s="4" t="s">
        <v>1322</v>
      </c>
      <c r="O951" s="2" t="s">
        <v>1323</v>
      </c>
      <c r="P951" s="5">
        <v>3</v>
      </c>
      <c r="Q951" s="5" t="s">
        <v>19</v>
      </c>
      <c r="R951" s="6">
        <v>777634.4</v>
      </c>
      <c r="S951" s="6">
        <v>6905943.9000000004</v>
      </c>
      <c r="T951" s="7" t="s">
        <v>879</v>
      </c>
      <c r="U951" s="7" t="s">
        <v>880</v>
      </c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</row>
    <row r="952" spans="1:158" s="7" customFormat="1" x14ac:dyDescent="0.25">
      <c r="A952" s="2" t="s">
        <v>21</v>
      </c>
      <c r="B952" s="2" t="s">
        <v>22</v>
      </c>
      <c r="C952" s="3" t="str">
        <f t="shared" si="50"/>
        <v>051</v>
      </c>
      <c r="D952" s="2" t="s">
        <v>875</v>
      </c>
      <c r="E952" s="2" t="s">
        <v>876</v>
      </c>
      <c r="F952" s="2" t="s">
        <v>45</v>
      </c>
      <c r="G952" s="3" t="str">
        <f t="shared" si="51"/>
        <v>5</v>
      </c>
      <c r="H952" s="2" t="s">
        <v>390</v>
      </c>
      <c r="I952" s="2" t="s">
        <v>391</v>
      </c>
      <c r="J952" s="2" t="s">
        <v>1637</v>
      </c>
      <c r="K952" s="2" t="s">
        <v>1638</v>
      </c>
      <c r="L952" s="4" t="s">
        <v>1636</v>
      </c>
      <c r="M952" s="2" t="s">
        <v>2015</v>
      </c>
      <c r="N952" s="4" t="s">
        <v>1322</v>
      </c>
      <c r="O952" s="2" t="s">
        <v>1323</v>
      </c>
      <c r="P952" s="5">
        <v>6</v>
      </c>
      <c r="Q952" s="5" t="s">
        <v>19</v>
      </c>
      <c r="R952" s="6">
        <v>777634.4</v>
      </c>
      <c r="S952" s="6">
        <v>6905943.9000000004</v>
      </c>
      <c r="T952" s="7" t="s">
        <v>879</v>
      </c>
      <c r="U952" s="7" t="s">
        <v>880</v>
      </c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</row>
    <row r="953" spans="1:158" s="7" customFormat="1" x14ac:dyDescent="0.25">
      <c r="A953" s="2" t="s">
        <v>21</v>
      </c>
      <c r="B953" s="2" t="s">
        <v>22</v>
      </c>
      <c r="C953" s="3" t="str">
        <f t="shared" si="50"/>
        <v>077</v>
      </c>
      <c r="D953" s="2" t="s">
        <v>1102</v>
      </c>
      <c r="E953" s="2" t="s">
        <v>1103</v>
      </c>
      <c r="F953" s="2" t="s">
        <v>738</v>
      </c>
      <c r="G953" s="3" t="str">
        <f t="shared" si="51"/>
        <v>5</v>
      </c>
      <c r="H953" s="2" t="s">
        <v>390</v>
      </c>
      <c r="I953" s="2" t="s">
        <v>391</v>
      </c>
      <c r="J953" s="2" t="s">
        <v>1637</v>
      </c>
      <c r="K953" s="2" t="s">
        <v>1638</v>
      </c>
      <c r="L953" s="4" t="s">
        <v>1636</v>
      </c>
      <c r="M953" s="2" t="s">
        <v>2015</v>
      </c>
      <c r="N953" s="4" t="s">
        <v>1322</v>
      </c>
      <c r="O953" s="2" t="s">
        <v>1323</v>
      </c>
      <c r="P953" s="5">
        <v>20</v>
      </c>
      <c r="Q953" s="5" t="s">
        <v>19</v>
      </c>
      <c r="R953" s="6">
        <v>693707.5</v>
      </c>
      <c r="S953" s="6">
        <v>6872855</v>
      </c>
      <c r="T953" s="7" t="s">
        <v>1104</v>
      </c>
      <c r="U953" s="7" t="s">
        <v>1105</v>
      </c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</row>
    <row r="954" spans="1:158" s="7" customFormat="1" x14ac:dyDescent="0.25">
      <c r="A954" s="2" t="s">
        <v>21</v>
      </c>
      <c r="B954" s="2" t="s">
        <v>22</v>
      </c>
      <c r="C954" s="3" t="str">
        <f t="shared" si="50"/>
        <v>002</v>
      </c>
      <c r="D954" s="2" t="s">
        <v>207</v>
      </c>
      <c r="E954" s="2" t="s">
        <v>208</v>
      </c>
      <c r="F954" s="2" t="s">
        <v>209</v>
      </c>
      <c r="G954" s="3" t="str">
        <f t="shared" si="51"/>
        <v>4</v>
      </c>
      <c r="H954" s="2" t="s">
        <v>240</v>
      </c>
      <c r="I954" s="2" t="s">
        <v>241</v>
      </c>
      <c r="J954" s="2" t="s">
        <v>1562</v>
      </c>
      <c r="K954" s="2" t="s">
        <v>1563</v>
      </c>
      <c r="L954" s="4" t="s">
        <v>1328</v>
      </c>
      <c r="M954" s="2" t="s">
        <v>2016</v>
      </c>
      <c r="N954" s="4" t="s">
        <v>1322</v>
      </c>
      <c r="O954" s="2" t="s">
        <v>1323</v>
      </c>
      <c r="P954" s="5">
        <v>36</v>
      </c>
      <c r="Q954" s="5" t="s">
        <v>19</v>
      </c>
      <c r="R954" s="6">
        <v>721896.1</v>
      </c>
      <c r="S954" s="6">
        <v>6973932.7999999998</v>
      </c>
      <c r="T954" s="7" t="s">
        <v>214</v>
      </c>
      <c r="U954" s="7" t="s">
        <v>215</v>
      </c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</row>
    <row r="955" spans="1:158" s="7" customFormat="1" x14ac:dyDescent="0.25">
      <c r="A955" s="2" t="s">
        <v>21</v>
      </c>
      <c r="B955" s="2" t="s">
        <v>22</v>
      </c>
      <c r="C955" s="3" t="str">
        <f t="shared" si="50"/>
        <v>002</v>
      </c>
      <c r="D955" s="2" t="s">
        <v>1008</v>
      </c>
      <c r="E955" s="2" t="s">
        <v>1009</v>
      </c>
      <c r="F955" s="2" t="s">
        <v>817</v>
      </c>
      <c r="G955" s="3" t="str">
        <f t="shared" si="51"/>
        <v>4</v>
      </c>
      <c r="H955" s="2" t="s">
        <v>240</v>
      </c>
      <c r="I955" s="2" t="s">
        <v>241</v>
      </c>
      <c r="J955" s="2" t="s">
        <v>1564</v>
      </c>
      <c r="K955" s="2" t="s">
        <v>1565</v>
      </c>
      <c r="L955" s="4" t="s">
        <v>1328</v>
      </c>
      <c r="M955" s="2" t="s">
        <v>2016</v>
      </c>
      <c r="N955" s="4" t="s">
        <v>1322</v>
      </c>
      <c r="O955" s="2" t="s">
        <v>1323</v>
      </c>
      <c r="P955" s="5">
        <v>41</v>
      </c>
      <c r="Q955" s="5" t="s">
        <v>19</v>
      </c>
      <c r="R955" s="6">
        <v>744302.6</v>
      </c>
      <c r="S955" s="6">
        <v>6940390.7000000002</v>
      </c>
      <c r="T955" s="8" t="s">
        <v>1010</v>
      </c>
      <c r="U955" s="8" t="s">
        <v>1011</v>
      </c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</row>
    <row r="956" spans="1:158" s="7" customFormat="1" x14ac:dyDescent="0.25">
      <c r="A956" s="2" t="s">
        <v>21</v>
      </c>
      <c r="B956" s="2" t="s">
        <v>22</v>
      </c>
      <c r="C956" s="3" t="str">
        <f t="shared" si="50"/>
        <v>002</v>
      </c>
      <c r="D956" s="2" t="s">
        <v>1008</v>
      </c>
      <c r="E956" s="2" t="s">
        <v>1009</v>
      </c>
      <c r="F956" s="2" t="s">
        <v>817</v>
      </c>
      <c r="G956" s="3" t="str">
        <f t="shared" si="51"/>
        <v>5</v>
      </c>
      <c r="H956" s="2" t="s">
        <v>390</v>
      </c>
      <c r="I956" s="2" t="s">
        <v>391</v>
      </c>
      <c r="J956" s="2" t="s">
        <v>1641</v>
      </c>
      <c r="K956" s="2" t="s">
        <v>1642</v>
      </c>
      <c r="L956" s="4" t="s">
        <v>1328</v>
      </c>
      <c r="M956" s="2" t="s">
        <v>2016</v>
      </c>
      <c r="N956" s="4" t="s">
        <v>1322</v>
      </c>
      <c r="O956" s="2" t="s">
        <v>1323</v>
      </c>
      <c r="P956" s="5">
        <v>24</v>
      </c>
      <c r="Q956" s="5" t="s">
        <v>19</v>
      </c>
      <c r="R956" s="6">
        <v>744302.6</v>
      </c>
      <c r="S956" s="6">
        <v>6940390.7000000002</v>
      </c>
      <c r="T956" s="7" t="s">
        <v>1010</v>
      </c>
      <c r="U956" s="7" t="s">
        <v>1011</v>
      </c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</row>
    <row r="957" spans="1:158" s="7" customFormat="1" x14ac:dyDescent="0.25">
      <c r="A957" s="2" t="s">
        <v>21</v>
      </c>
      <c r="B957" s="2" t="s">
        <v>22</v>
      </c>
      <c r="C957" s="3" t="str">
        <f t="shared" si="50"/>
        <v>002</v>
      </c>
      <c r="D957" s="2" t="s">
        <v>1012</v>
      </c>
      <c r="E957" s="2" t="s">
        <v>305</v>
      </c>
      <c r="F957" s="2" t="s">
        <v>239</v>
      </c>
      <c r="G957" s="3" t="str">
        <f t="shared" si="51"/>
        <v>5</v>
      </c>
      <c r="H957" s="2" t="s">
        <v>390</v>
      </c>
      <c r="I957" s="2" t="s">
        <v>391</v>
      </c>
      <c r="J957" s="2" t="s">
        <v>1641</v>
      </c>
      <c r="K957" s="2" t="s">
        <v>1642</v>
      </c>
      <c r="L957" s="4" t="s">
        <v>1328</v>
      </c>
      <c r="M957" s="2" t="s">
        <v>2016</v>
      </c>
      <c r="N957" s="4" t="s">
        <v>1322</v>
      </c>
      <c r="O957" s="2" t="s">
        <v>1323</v>
      </c>
      <c r="P957" s="5">
        <v>22</v>
      </c>
      <c r="Q957" s="5" t="s">
        <v>19</v>
      </c>
      <c r="R957" s="6">
        <v>723519.8</v>
      </c>
      <c r="S957" s="6">
        <v>6919922.7999999998</v>
      </c>
      <c r="T957" s="7" t="s">
        <v>1013</v>
      </c>
      <c r="U957" s="7" t="s">
        <v>1014</v>
      </c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</row>
    <row r="958" spans="1:158" s="7" customFormat="1" x14ac:dyDescent="0.25">
      <c r="A958" s="2" t="s">
        <v>21</v>
      </c>
      <c r="B958" s="2" t="s">
        <v>50</v>
      </c>
      <c r="C958" s="3" t="str">
        <f t="shared" si="50"/>
        <v>002</v>
      </c>
      <c r="D958" s="2" t="s">
        <v>1224</v>
      </c>
      <c r="E958" s="2" t="s">
        <v>1225</v>
      </c>
      <c r="F958" s="2" t="s">
        <v>209</v>
      </c>
      <c r="G958" s="3" t="str">
        <f t="shared" si="51"/>
        <v>4</v>
      </c>
      <c r="H958" s="2" t="s">
        <v>240</v>
      </c>
      <c r="I958" s="2" t="s">
        <v>241</v>
      </c>
      <c r="J958" s="2" t="s">
        <v>1564</v>
      </c>
      <c r="K958" s="2" t="s">
        <v>1565</v>
      </c>
      <c r="L958" s="4" t="s">
        <v>1328</v>
      </c>
      <c r="M958" s="2" t="s">
        <v>2016</v>
      </c>
      <c r="N958" s="4" t="s">
        <v>1322</v>
      </c>
      <c r="O958" s="2" t="s">
        <v>1323</v>
      </c>
      <c r="P958" s="5">
        <v>64</v>
      </c>
      <c r="Q958" s="5" t="s">
        <v>19</v>
      </c>
      <c r="R958" s="6">
        <v>722306.3</v>
      </c>
      <c r="S958" s="6">
        <v>6972869</v>
      </c>
      <c r="T958" s="7" t="s">
        <v>1226</v>
      </c>
      <c r="U958" s="7" t="s">
        <v>1227</v>
      </c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</row>
    <row r="959" spans="1:158" s="7" customFormat="1" x14ac:dyDescent="0.25">
      <c r="A959" s="2" t="s">
        <v>21</v>
      </c>
      <c r="B959" s="2" t="s">
        <v>50</v>
      </c>
      <c r="C959" s="3" t="str">
        <f t="shared" si="50"/>
        <v>002</v>
      </c>
      <c r="D959" s="2" t="s">
        <v>1224</v>
      </c>
      <c r="E959" s="2" t="s">
        <v>1225</v>
      </c>
      <c r="F959" s="2" t="s">
        <v>209</v>
      </c>
      <c r="G959" s="3" t="str">
        <f t="shared" si="51"/>
        <v>5</v>
      </c>
      <c r="H959" s="2" t="s">
        <v>390</v>
      </c>
      <c r="I959" s="2" t="s">
        <v>391</v>
      </c>
      <c r="J959" s="2" t="s">
        <v>1641</v>
      </c>
      <c r="K959" s="2" t="s">
        <v>1642</v>
      </c>
      <c r="L959" s="4" t="s">
        <v>1328</v>
      </c>
      <c r="M959" s="2" t="s">
        <v>2016</v>
      </c>
      <c r="N959" s="4" t="s">
        <v>1322</v>
      </c>
      <c r="O959" s="2" t="s">
        <v>1323</v>
      </c>
      <c r="P959" s="5">
        <v>25</v>
      </c>
      <c r="Q959" s="5" t="s">
        <v>19</v>
      </c>
      <c r="R959" s="6">
        <v>722306.3</v>
      </c>
      <c r="S959" s="6">
        <v>6972869</v>
      </c>
      <c r="T959" s="7" t="s">
        <v>1226</v>
      </c>
      <c r="U959" s="7" t="s">
        <v>1227</v>
      </c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</row>
    <row r="960" spans="1:158" s="7" customFormat="1" x14ac:dyDescent="0.25">
      <c r="A960" s="2" t="s">
        <v>21</v>
      </c>
      <c r="B960" s="2" t="s">
        <v>22</v>
      </c>
      <c r="C960" s="3" t="str">
        <f t="shared" si="50"/>
        <v>008</v>
      </c>
      <c r="D960" s="2" t="s">
        <v>246</v>
      </c>
      <c r="E960" s="2" t="s">
        <v>247</v>
      </c>
      <c r="F960" s="2" t="s">
        <v>248</v>
      </c>
      <c r="G960" s="3" t="str">
        <f t="shared" si="51"/>
        <v>4</v>
      </c>
      <c r="H960" s="2" t="s">
        <v>240</v>
      </c>
      <c r="I960" s="2" t="s">
        <v>241</v>
      </c>
      <c r="J960" s="2" t="s">
        <v>1564</v>
      </c>
      <c r="K960" s="2" t="s">
        <v>1565</v>
      </c>
      <c r="L960" s="4" t="s">
        <v>1328</v>
      </c>
      <c r="M960" s="2" t="s">
        <v>2016</v>
      </c>
      <c r="N960" s="4" t="s">
        <v>1322</v>
      </c>
      <c r="O960" s="2" t="s">
        <v>1323</v>
      </c>
      <c r="P960" s="5">
        <v>73</v>
      </c>
      <c r="Q960" s="5" t="s">
        <v>19</v>
      </c>
      <c r="R960" s="6">
        <v>823549.3</v>
      </c>
      <c r="S960" s="6">
        <v>6962468.2000000002</v>
      </c>
      <c r="T960" s="7" t="s">
        <v>249</v>
      </c>
      <c r="U960" s="7" t="s">
        <v>250</v>
      </c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</row>
    <row r="961" spans="1:158" s="7" customFormat="1" x14ac:dyDescent="0.25">
      <c r="A961" s="2" t="s">
        <v>21</v>
      </c>
      <c r="B961" s="2" t="s">
        <v>144</v>
      </c>
      <c r="C961" s="3" t="str">
        <f t="shared" si="50"/>
        <v>010</v>
      </c>
      <c r="D961" s="2" t="s">
        <v>776</v>
      </c>
      <c r="E961" s="2" t="s">
        <v>777</v>
      </c>
      <c r="F961" s="2" t="s">
        <v>778</v>
      </c>
      <c r="G961" s="3" t="str">
        <f t="shared" si="51"/>
        <v>3</v>
      </c>
      <c r="H961" s="2" t="s">
        <v>118</v>
      </c>
      <c r="I961" s="2" t="s">
        <v>119</v>
      </c>
      <c r="J961" s="2" t="s">
        <v>1505</v>
      </c>
      <c r="K961" s="2" t="s">
        <v>1506</v>
      </c>
      <c r="L961" s="4" t="s">
        <v>1328</v>
      </c>
      <c r="M961" s="2" t="s">
        <v>2016</v>
      </c>
      <c r="N961" s="4" t="s">
        <v>1322</v>
      </c>
      <c r="O961" s="2" t="s">
        <v>1323</v>
      </c>
      <c r="P961" s="5">
        <v>56</v>
      </c>
      <c r="Q961" s="5" t="s">
        <v>19</v>
      </c>
      <c r="R961" s="6">
        <v>776012.5</v>
      </c>
      <c r="S961" s="6">
        <v>6799520.4000000004</v>
      </c>
      <c r="T961" s="7" t="s">
        <v>779</v>
      </c>
      <c r="U961" s="7" t="s">
        <v>780</v>
      </c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</row>
    <row r="962" spans="1:158" s="7" customFormat="1" x14ac:dyDescent="0.25">
      <c r="A962" s="2" t="s">
        <v>21</v>
      </c>
      <c r="B962" s="2" t="s">
        <v>22</v>
      </c>
      <c r="C962" s="3" t="str">
        <f t="shared" si="50"/>
        <v>010</v>
      </c>
      <c r="D962" s="2" t="s">
        <v>924</v>
      </c>
      <c r="E962" s="2" t="s">
        <v>925</v>
      </c>
      <c r="F962" s="2" t="s">
        <v>778</v>
      </c>
      <c r="G962" s="3" t="str">
        <f t="shared" si="51"/>
        <v>4</v>
      </c>
      <c r="H962" s="2" t="s">
        <v>240</v>
      </c>
      <c r="I962" s="2" t="s">
        <v>241</v>
      </c>
      <c r="J962" s="2" t="s">
        <v>1564</v>
      </c>
      <c r="K962" s="2" t="s">
        <v>1565</v>
      </c>
      <c r="L962" s="4" t="s">
        <v>1328</v>
      </c>
      <c r="M962" s="2" t="s">
        <v>2016</v>
      </c>
      <c r="N962" s="4" t="s">
        <v>1322</v>
      </c>
      <c r="O962" s="2" t="s">
        <v>1323</v>
      </c>
      <c r="P962" s="5">
        <v>71</v>
      </c>
      <c r="Q962" s="5" t="s">
        <v>19</v>
      </c>
      <c r="R962" s="6">
        <v>776012.5</v>
      </c>
      <c r="S962" s="6">
        <v>6799520.4000000004</v>
      </c>
      <c r="T962" s="7" t="s">
        <v>779</v>
      </c>
      <c r="U962" s="7" t="s">
        <v>780</v>
      </c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</row>
    <row r="963" spans="1:158" s="7" customFormat="1" x14ac:dyDescent="0.25">
      <c r="A963" s="2" t="s">
        <v>21</v>
      </c>
      <c r="B963" s="2" t="s">
        <v>22</v>
      </c>
      <c r="C963" s="3" t="str">
        <f t="shared" si="50"/>
        <v>010</v>
      </c>
      <c r="D963" s="2" t="s">
        <v>924</v>
      </c>
      <c r="E963" s="2" t="s">
        <v>925</v>
      </c>
      <c r="F963" s="2" t="s">
        <v>778</v>
      </c>
      <c r="G963" s="3" t="str">
        <f t="shared" si="51"/>
        <v>5</v>
      </c>
      <c r="H963" s="2" t="s">
        <v>390</v>
      </c>
      <c r="I963" s="2" t="s">
        <v>391</v>
      </c>
      <c r="J963" s="2" t="s">
        <v>1641</v>
      </c>
      <c r="K963" s="2" t="s">
        <v>1642</v>
      </c>
      <c r="L963" s="4" t="s">
        <v>1328</v>
      </c>
      <c r="M963" s="2" t="s">
        <v>2016</v>
      </c>
      <c r="N963" s="4" t="s">
        <v>1322</v>
      </c>
      <c r="O963" s="2" t="s">
        <v>1323</v>
      </c>
      <c r="P963" s="5">
        <v>23</v>
      </c>
      <c r="Q963" s="5" t="s">
        <v>19</v>
      </c>
      <c r="R963" s="6">
        <v>776012.5</v>
      </c>
      <c r="S963" s="6">
        <v>6799520.4000000004</v>
      </c>
      <c r="T963" s="7" t="s">
        <v>779</v>
      </c>
      <c r="U963" s="7" t="s">
        <v>780</v>
      </c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</row>
    <row r="964" spans="1:158" s="7" customFormat="1" x14ac:dyDescent="0.25">
      <c r="A964" s="2" t="s">
        <v>21</v>
      </c>
      <c r="B964" s="2" t="s">
        <v>50</v>
      </c>
      <c r="C964" s="3" t="str">
        <f t="shared" si="50"/>
        <v>021</v>
      </c>
      <c r="D964" s="2" t="s">
        <v>520</v>
      </c>
      <c r="E964" s="2" t="s">
        <v>521</v>
      </c>
      <c r="F964" s="2" t="s">
        <v>117</v>
      </c>
      <c r="G964" s="3" t="str">
        <f t="shared" si="51"/>
        <v>3</v>
      </c>
      <c r="H964" s="2" t="s">
        <v>118</v>
      </c>
      <c r="I964" s="2" t="s">
        <v>119</v>
      </c>
      <c r="J964" s="2" t="s">
        <v>1505</v>
      </c>
      <c r="K964" s="2" t="s">
        <v>1506</v>
      </c>
      <c r="L964" s="4" t="s">
        <v>1328</v>
      </c>
      <c r="M964" s="2" t="s">
        <v>2016</v>
      </c>
      <c r="N964" s="4" t="s">
        <v>1322</v>
      </c>
      <c r="O964" s="2" t="s">
        <v>1323</v>
      </c>
      <c r="P964" s="5">
        <v>31</v>
      </c>
      <c r="Q964" s="5" t="s">
        <v>19</v>
      </c>
      <c r="R964" s="6">
        <v>853812.5</v>
      </c>
      <c r="S964" s="6">
        <v>6692289</v>
      </c>
      <c r="T964" s="7" t="s">
        <v>522</v>
      </c>
      <c r="U964" s="7" t="s">
        <v>523</v>
      </c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</row>
    <row r="965" spans="1:158" s="7" customFormat="1" x14ac:dyDescent="0.25">
      <c r="A965" s="2" t="s">
        <v>21</v>
      </c>
      <c r="B965" s="2" t="s">
        <v>50</v>
      </c>
      <c r="C965" s="3" t="str">
        <f t="shared" si="50"/>
        <v>021</v>
      </c>
      <c r="D965" s="2" t="s">
        <v>520</v>
      </c>
      <c r="E965" s="2" t="s">
        <v>521</v>
      </c>
      <c r="F965" s="2" t="s">
        <v>117</v>
      </c>
      <c r="G965" s="3" t="str">
        <f t="shared" si="51"/>
        <v>4</v>
      </c>
      <c r="H965" s="2" t="s">
        <v>240</v>
      </c>
      <c r="I965" s="2" t="s">
        <v>241</v>
      </c>
      <c r="J965" s="2" t="s">
        <v>1564</v>
      </c>
      <c r="K965" s="2" t="s">
        <v>1565</v>
      </c>
      <c r="L965" s="4" t="s">
        <v>1328</v>
      </c>
      <c r="M965" s="2" t="s">
        <v>2016</v>
      </c>
      <c r="N965" s="4" t="s">
        <v>1322</v>
      </c>
      <c r="O965" s="2" t="s">
        <v>1323</v>
      </c>
      <c r="P965" s="5">
        <v>67</v>
      </c>
      <c r="Q965" s="5" t="s">
        <v>19</v>
      </c>
      <c r="R965" s="6">
        <v>853812.5</v>
      </c>
      <c r="S965" s="6">
        <v>6692289</v>
      </c>
      <c r="T965" s="7" t="s">
        <v>522</v>
      </c>
      <c r="U965" s="7" t="s">
        <v>523</v>
      </c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</row>
    <row r="966" spans="1:158" s="7" customFormat="1" x14ac:dyDescent="0.25">
      <c r="A966" s="2" t="s">
        <v>62</v>
      </c>
      <c r="B966" s="2" t="s">
        <v>50</v>
      </c>
      <c r="C966" s="3" t="str">
        <f t="shared" si="50"/>
        <v>021</v>
      </c>
      <c r="D966" s="2" t="s">
        <v>822</v>
      </c>
      <c r="E966" s="2" t="s">
        <v>823</v>
      </c>
      <c r="F966" s="2" t="s">
        <v>117</v>
      </c>
      <c r="G966" s="3" t="str">
        <f t="shared" si="51"/>
        <v>4</v>
      </c>
      <c r="H966" s="2" t="s">
        <v>240</v>
      </c>
      <c r="I966" s="2" t="s">
        <v>241</v>
      </c>
      <c r="J966" s="2" t="s">
        <v>1564</v>
      </c>
      <c r="K966" s="2" t="s">
        <v>1565</v>
      </c>
      <c r="L966" s="4" t="s">
        <v>1328</v>
      </c>
      <c r="M966" s="2" t="s">
        <v>2016</v>
      </c>
      <c r="N966" s="4" t="s">
        <v>1322</v>
      </c>
      <c r="O966" s="2" t="s">
        <v>1323</v>
      </c>
      <c r="P966" s="5">
        <v>43</v>
      </c>
      <c r="Q966" s="5" t="s">
        <v>19</v>
      </c>
      <c r="R966" s="6">
        <v>854539.8</v>
      </c>
      <c r="S966" s="6">
        <v>6693031.0999999996</v>
      </c>
      <c r="T966" s="7" t="s">
        <v>824</v>
      </c>
      <c r="U966" s="7" t="s">
        <v>825</v>
      </c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</row>
    <row r="967" spans="1:158" s="7" customFormat="1" x14ac:dyDescent="0.25">
      <c r="A967" s="2" t="s">
        <v>21</v>
      </c>
      <c r="B967" s="2" t="s">
        <v>22</v>
      </c>
      <c r="C967" s="3" t="str">
        <f t="shared" si="50"/>
        <v>051</v>
      </c>
      <c r="D967" s="2" t="s">
        <v>875</v>
      </c>
      <c r="E967" s="2" t="s">
        <v>876</v>
      </c>
      <c r="F967" s="2" t="s">
        <v>45</v>
      </c>
      <c r="G967" s="3" t="str">
        <f t="shared" si="51"/>
        <v>4</v>
      </c>
      <c r="H967" s="2" t="s">
        <v>240</v>
      </c>
      <c r="I967" s="2" t="s">
        <v>241</v>
      </c>
      <c r="J967" s="2" t="s">
        <v>1564</v>
      </c>
      <c r="K967" s="2" t="s">
        <v>1565</v>
      </c>
      <c r="L967" s="4" t="s">
        <v>1328</v>
      </c>
      <c r="M967" s="2" t="s">
        <v>2016</v>
      </c>
      <c r="N967" s="4" t="s">
        <v>1322</v>
      </c>
      <c r="O967" s="2" t="s">
        <v>1323</v>
      </c>
      <c r="P967" s="5">
        <v>75</v>
      </c>
      <c r="Q967" s="5" t="s">
        <v>19</v>
      </c>
      <c r="R967" s="6">
        <v>777634.4</v>
      </c>
      <c r="S967" s="6">
        <v>6905943.9000000004</v>
      </c>
      <c r="T967" s="7" t="s">
        <v>879</v>
      </c>
      <c r="U967" s="7" t="s">
        <v>880</v>
      </c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</row>
    <row r="968" spans="1:158" s="7" customFormat="1" x14ac:dyDescent="0.25">
      <c r="A968" s="2" t="s">
        <v>62</v>
      </c>
      <c r="B968" s="2" t="s">
        <v>50</v>
      </c>
      <c r="C968" s="3" t="str">
        <f t="shared" si="50"/>
        <v>051</v>
      </c>
      <c r="D968" s="2" t="s">
        <v>404</v>
      </c>
      <c r="E968" s="2" t="s">
        <v>405</v>
      </c>
      <c r="F968" s="2" t="s">
        <v>406</v>
      </c>
      <c r="G968" s="3" t="str">
        <f t="shared" si="51"/>
        <v>4</v>
      </c>
      <c r="H968" s="2" t="s">
        <v>240</v>
      </c>
      <c r="I968" s="2" t="s">
        <v>241</v>
      </c>
      <c r="J968" s="2" t="s">
        <v>1562</v>
      </c>
      <c r="K968" s="2" t="s">
        <v>1563</v>
      </c>
      <c r="L968" s="4" t="s">
        <v>1328</v>
      </c>
      <c r="M968" s="2" t="s">
        <v>2016</v>
      </c>
      <c r="N968" s="4" t="s">
        <v>1322</v>
      </c>
      <c r="O968" s="2" t="s">
        <v>1323</v>
      </c>
      <c r="P968" s="5">
        <v>20</v>
      </c>
      <c r="Q968" s="5" t="s">
        <v>19</v>
      </c>
      <c r="R968" s="6">
        <v>799607.6</v>
      </c>
      <c r="S968" s="6">
        <v>6876257.0999999996</v>
      </c>
      <c r="T968" s="7" t="s">
        <v>407</v>
      </c>
      <c r="U968" s="7" t="s">
        <v>408</v>
      </c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</row>
    <row r="969" spans="1:158" s="7" customFormat="1" x14ac:dyDescent="0.25">
      <c r="A969" s="2" t="s">
        <v>21</v>
      </c>
      <c r="B969" s="2" t="s">
        <v>22</v>
      </c>
      <c r="C969" s="3" t="str">
        <f t="shared" si="50"/>
        <v>077</v>
      </c>
      <c r="D969" s="2" t="s">
        <v>1237</v>
      </c>
      <c r="E969" s="2" t="s">
        <v>1238</v>
      </c>
      <c r="F969" s="2" t="s">
        <v>738</v>
      </c>
      <c r="G969" s="3" t="str">
        <f t="shared" si="51"/>
        <v>4</v>
      </c>
      <c r="H969" s="2" t="s">
        <v>240</v>
      </c>
      <c r="I969" s="2" t="s">
        <v>241</v>
      </c>
      <c r="J969" s="2" t="s">
        <v>1564</v>
      </c>
      <c r="K969" s="2" t="s">
        <v>1565</v>
      </c>
      <c r="L969" s="4" t="s">
        <v>1328</v>
      </c>
      <c r="M969" s="2" t="s">
        <v>2016</v>
      </c>
      <c r="N969" s="4" t="s">
        <v>1322</v>
      </c>
      <c r="O969" s="2" t="s">
        <v>1323</v>
      </c>
      <c r="P969" s="5">
        <v>64</v>
      </c>
      <c r="Q969" s="5" t="s">
        <v>19</v>
      </c>
      <c r="R969" s="6">
        <v>690051.8</v>
      </c>
      <c r="S969" s="6">
        <v>6872889.4000000004</v>
      </c>
      <c r="T969" s="7" t="s">
        <v>1239</v>
      </c>
      <c r="U969" s="7" t="s">
        <v>1240</v>
      </c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</row>
    <row r="970" spans="1:158" s="7" customFormat="1" x14ac:dyDescent="0.25">
      <c r="A970" s="2" t="s">
        <v>21</v>
      </c>
      <c r="B970" s="2" t="s">
        <v>50</v>
      </c>
      <c r="C970" s="3" t="str">
        <f t="shared" si="50"/>
        <v>077</v>
      </c>
      <c r="D970" s="2" t="s">
        <v>1173</v>
      </c>
      <c r="E970" s="2" t="s">
        <v>1174</v>
      </c>
      <c r="F970" s="2" t="s">
        <v>230</v>
      </c>
      <c r="G970" s="3" t="str">
        <f>+RIGHT(I970,1)</f>
        <v>5</v>
      </c>
      <c r="H970" s="2" t="s">
        <v>54</v>
      </c>
      <c r="I970" s="2" t="s">
        <v>80</v>
      </c>
      <c r="J970" s="2" t="s">
        <v>1326</v>
      </c>
      <c r="K970" s="2" t="s">
        <v>1327</v>
      </c>
      <c r="L970" s="4" t="s">
        <v>1328</v>
      </c>
      <c r="M970" s="2" t="s">
        <v>2016</v>
      </c>
      <c r="N970" s="4" t="s">
        <v>1322</v>
      </c>
      <c r="O970" s="2" t="s">
        <v>1323</v>
      </c>
      <c r="P970" s="5">
        <v>11</v>
      </c>
      <c r="Q970" s="5" t="s">
        <v>19</v>
      </c>
      <c r="R970" s="6">
        <v>695892.5</v>
      </c>
      <c r="S970" s="6">
        <v>6808579.2000000002</v>
      </c>
      <c r="T970" s="7" t="s">
        <v>1175</v>
      </c>
      <c r="U970" s="7" t="s">
        <v>1176</v>
      </c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</row>
    <row r="971" spans="1:158" s="7" customFormat="1" x14ac:dyDescent="0.25">
      <c r="A971" s="2" t="s">
        <v>21</v>
      </c>
      <c r="B971" s="2" t="s">
        <v>50</v>
      </c>
      <c r="C971" s="3" t="str">
        <f t="shared" si="50"/>
        <v>077</v>
      </c>
      <c r="D971" s="2" t="s">
        <v>1173</v>
      </c>
      <c r="E971" s="2" t="s">
        <v>1174</v>
      </c>
      <c r="F971" s="2" t="s">
        <v>230</v>
      </c>
      <c r="G971" s="3" t="str">
        <f t="shared" ref="G971:G1004" si="52">+LEFT(J971,1)</f>
        <v>4</v>
      </c>
      <c r="H971" s="2" t="s">
        <v>240</v>
      </c>
      <c r="I971" s="2" t="s">
        <v>241</v>
      </c>
      <c r="J971" s="2" t="s">
        <v>1564</v>
      </c>
      <c r="K971" s="2" t="s">
        <v>1565</v>
      </c>
      <c r="L971" s="4" t="s">
        <v>1328</v>
      </c>
      <c r="M971" s="2" t="s">
        <v>2016</v>
      </c>
      <c r="N971" s="4" t="s">
        <v>1322</v>
      </c>
      <c r="O971" s="2" t="s">
        <v>1323</v>
      </c>
      <c r="P971" s="5">
        <v>107</v>
      </c>
      <c r="Q971" s="5" t="s">
        <v>19</v>
      </c>
      <c r="R971" s="6">
        <v>695892.5</v>
      </c>
      <c r="S971" s="6">
        <v>6808579.2000000002</v>
      </c>
      <c r="T971" s="7" t="s">
        <v>1175</v>
      </c>
      <c r="U971" s="7" t="s">
        <v>1176</v>
      </c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</row>
    <row r="972" spans="1:158" s="7" customFormat="1" x14ac:dyDescent="0.25">
      <c r="A972" s="2" t="s">
        <v>21</v>
      </c>
      <c r="B972" s="2" t="s">
        <v>50</v>
      </c>
      <c r="C972" s="3" t="str">
        <f t="shared" si="50"/>
        <v>077</v>
      </c>
      <c r="D972" s="2" t="s">
        <v>1173</v>
      </c>
      <c r="E972" s="2" t="s">
        <v>1174</v>
      </c>
      <c r="F972" s="2" t="s">
        <v>230</v>
      </c>
      <c r="G972" s="3" t="str">
        <f t="shared" si="52"/>
        <v>5</v>
      </c>
      <c r="H972" s="2" t="s">
        <v>390</v>
      </c>
      <c r="I972" s="2" t="s">
        <v>391</v>
      </c>
      <c r="J972" s="2" t="s">
        <v>1643</v>
      </c>
      <c r="K972" s="2" t="s">
        <v>1644</v>
      </c>
      <c r="L972" s="4" t="s">
        <v>1328</v>
      </c>
      <c r="M972" s="2" t="s">
        <v>2016</v>
      </c>
      <c r="N972" s="4" t="s">
        <v>1322</v>
      </c>
      <c r="O972" s="2" t="s">
        <v>1323</v>
      </c>
      <c r="P972" s="5">
        <v>22</v>
      </c>
      <c r="Q972" s="5" t="s">
        <v>19</v>
      </c>
      <c r="R972" s="6">
        <v>695892.5</v>
      </c>
      <c r="S972" s="6">
        <v>6808579.2000000002</v>
      </c>
      <c r="T972" s="7" t="s">
        <v>1175</v>
      </c>
      <c r="U972" s="7" t="s">
        <v>1176</v>
      </c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</row>
    <row r="973" spans="1:158" s="7" customFormat="1" x14ac:dyDescent="0.25">
      <c r="A973" s="2" t="s">
        <v>21</v>
      </c>
      <c r="B973" s="2" t="s">
        <v>50</v>
      </c>
      <c r="C973" s="3" t="str">
        <f t="shared" si="50"/>
        <v>088</v>
      </c>
      <c r="D973" s="2" t="s">
        <v>1452</v>
      </c>
      <c r="E973" s="2" t="s">
        <v>1453</v>
      </c>
      <c r="F973" s="2" t="s">
        <v>752</v>
      </c>
      <c r="G973" s="3" t="str">
        <f t="shared" si="52"/>
        <v>3</v>
      </c>
      <c r="H973" s="2" t="s">
        <v>118</v>
      </c>
      <c r="I973" s="2" t="s">
        <v>119</v>
      </c>
      <c r="J973" s="2" t="s">
        <v>1505</v>
      </c>
      <c r="K973" s="2" t="s">
        <v>1506</v>
      </c>
      <c r="L973" s="4" t="s">
        <v>1328</v>
      </c>
      <c r="M973" s="2" t="s">
        <v>2016</v>
      </c>
      <c r="N973" s="4" t="s">
        <v>1322</v>
      </c>
      <c r="O973" s="2" t="s">
        <v>1323</v>
      </c>
      <c r="P973" s="5">
        <v>45</v>
      </c>
      <c r="Q973" s="5" t="s">
        <v>19</v>
      </c>
      <c r="R973" s="6">
        <v>956737.6</v>
      </c>
      <c r="S973" s="6">
        <v>6793058.9000000004</v>
      </c>
      <c r="T973" s="7" t="s">
        <v>1454</v>
      </c>
      <c r="U973" s="7" t="s">
        <v>1455</v>
      </c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</row>
    <row r="974" spans="1:158" s="7" customFormat="1" x14ac:dyDescent="0.25">
      <c r="A974" s="2" t="s">
        <v>21</v>
      </c>
      <c r="B974" s="2" t="s">
        <v>50</v>
      </c>
      <c r="C974" s="3" t="str">
        <f t="shared" si="50"/>
        <v>088</v>
      </c>
      <c r="D974" s="2" t="s">
        <v>216</v>
      </c>
      <c r="E974" s="2" t="s">
        <v>217</v>
      </c>
      <c r="F974" s="2" t="s">
        <v>218</v>
      </c>
      <c r="G974" s="3" t="str">
        <f t="shared" si="52"/>
        <v>4</v>
      </c>
      <c r="H974" s="2" t="s">
        <v>240</v>
      </c>
      <c r="I974" s="2" t="s">
        <v>241</v>
      </c>
      <c r="J974" s="2" t="s">
        <v>1562</v>
      </c>
      <c r="K974" s="2" t="s">
        <v>1563</v>
      </c>
      <c r="L974" s="4" t="s">
        <v>1328</v>
      </c>
      <c r="M974" s="2" t="s">
        <v>2016</v>
      </c>
      <c r="N974" s="4" t="s">
        <v>1322</v>
      </c>
      <c r="O974" s="2" t="s">
        <v>1323</v>
      </c>
      <c r="P974" s="5">
        <v>14</v>
      </c>
      <c r="Q974" s="5" t="s">
        <v>19</v>
      </c>
      <c r="R974" s="6">
        <v>899726.5</v>
      </c>
      <c r="S974" s="6">
        <v>6809816.5</v>
      </c>
      <c r="T974" s="7" t="s">
        <v>219</v>
      </c>
      <c r="U974" s="7" t="s">
        <v>220</v>
      </c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</row>
    <row r="975" spans="1:158" s="7" customFormat="1" x14ac:dyDescent="0.25">
      <c r="A975" s="2" t="s">
        <v>21</v>
      </c>
      <c r="B975" s="2" t="s">
        <v>50</v>
      </c>
      <c r="C975" s="3" t="str">
        <f t="shared" si="50"/>
        <v>088</v>
      </c>
      <c r="D975" s="2" t="s">
        <v>216</v>
      </c>
      <c r="E975" s="2" t="s">
        <v>217</v>
      </c>
      <c r="F975" s="2" t="s">
        <v>218</v>
      </c>
      <c r="G975" s="3" t="str">
        <f t="shared" si="52"/>
        <v>5</v>
      </c>
      <c r="H975" s="2" t="s">
        <v>390</v>
      </c>
      <c r="I975" s="2" t="s">
        <v>391</v>
      </c>
      <c r="J975" s="2" t="s">
        <v>1639</v>
      </c>
      <c r="K975" s="2" t="s">
        <v>1640</v>
      </c>
      <c r="L975" s="4" t="s">
        <v>1328</v>
      </c>
      <c r="M975" s="2" t="s">
        <v>2016</v>
      </c>
      <c r="N975" s="4" t="s">
        <v>1322</v>
      </c>
      <c r="O975" s="2" t="s">
        <v>1323</v>
      </c>
      <c r="P975" s="5">
        <v>5</v>
      </c>
      <c r="Q975" s="5" t="s">
        <v>19</v>
      </c>
      <c r="R975" s="6">
        <v>899726.5</v>
      </c>
      <c r="S975" s="6">
        <v>6809816.5</v>
      </c>
      <c r="T975" s="7" t="s">
        <v>219</v>
      </c>
      <c r="U975" s="7" t="s">
        <v>220</v>
      </c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</row>
    <row r="976" spans="1:158" s="7" customFormat="1" x14ac:dyDescent="0.25">
      <c r="A976" s="2" t="s">
        <v>21</v>
      </c>
      <c r="B976" s="2" t="s">
        <v>22</v>
      </c>
      <c r="C976" s="3" t="str">
        <f t="shared" si="50"/>
        <v>088</v>
      </c>
      <c r="D976" s="2" t="s">
        <v>1566</v>
      </c>
      <c r="E976" s="2" t="s">
        <v>1567</v>
      </c>
      <c r="F976" s="2" t="s">
        <v>1568</v>
      </c>
      <c r="G976" s="3" t="str">
        <f t="shared" si="52"/>
        <v>4</v>
      </c>
      <c r="H976" s="2" t="s">
        <v>240</v>
      </c>
      <c r="I976" s="2" t="s">
        <v>241</v>
      </c>
      <c r="J976" s="2" t="s">
        <v>1564</v>
      </c>
      <c r="K976" s="2" t="s">
        <v>1565</v>
      </c>
      <c r="L976" s="4" t="s">
        <v>1328</v>
      </c>
      <c r="M976" s="2" t="s">
        <v>2016</v>
      </c>
      <c r="N976" s="4" t="s">
        <v>1322</v>
      </c>
      <c r="O976" s="2" t="s">
        <v>1323</v>
      </c>
      <c r="P976" s="5">
        <v>49</v>
      </c>
      <c r="Q976" s="5" t="s">
        <v>19</v>
      </c>
      <c r="R976" s="6">
        <v>953064.6</v>
      </c>
      <c r="S976" s="6">
        <v>6799672.2000000002</v>
      </c>
      <c r="T976" s="7" t="s">
        <v>1569</v>
      </c>
      <c r="U976" s="7" t="s">
        <v>1570</v>
      </c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</row>
    <row r="977" spans="1:158" s="7" customFormat="1" x14ac:dyDescent="0.25">
      <c r="A977" s="10" t="s">
        <v>21</v>
      </c>
      <c r="B977" s="10" t="s">
        <v>144</v>
      </c>
      <c r="C977" s="11" t="str">
        <f t="shared" si="50"/>
        <v>002</v>
      </c>
      <c r="D977" s="10" t="s">
        <v>767</v>
      </c>
      <c r="E977" s="10" t="s">
        <v>768</v>
      </c>
      <c r="F977" s="10" t="s">
        <v>769</v>
      </c>
      <c r="G977" s="11" t="str">
        <f t="shared" si="52"/>
        <v>3</v>
      </c>
      <c r="H977" s="10" t="s">
        <v>118</v>
      </c>
      <c r="I977" s="10" t="s">
        <v>119</v>
      </c>
      <c r="J977" s="10" t="s">
        <v>1527</v>
      </c>
      <c r="K977" s="10" t="s">
        <v>1528</v>
      </c>
      <c r="L977" s="12" t="s">
        <v>107</v>
      </c>
      <c r="M977" s="10" t="s">
        <v>1509</v>
      </c>
      <c r="N977" s="12" t="s">
        <v>1322</v>
      </c>
      <c r="O977" s="10" t="s">
        <v>1323</v>
      </c>
      <c r="P977" s="13">
        <v>29</v>
      </c>
      <c r="Q977" s="13" t="s">
        <v>19</v>
      </c>
      <c r="R977" s="6">
        <v>777505</v>
      </c>
      <c r="S977" s="6">
        <v>6981763</v>
      </c>
      <c r="T977" s="7" t="s">
        <v>770</v>
      </c>
      <c r="U977" s="7" t="s">
        <v>771</v>
      </c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</row>
    <row r="978" spans="1:158" s="8" customFormat="1" x14ac:dyDescent="0.25">
      <c r="A978" s="2" t="s">
        <v>21</v>
      </c>
      <c r="B978" s="2" t="s">
        <v>50</v>
      </c>
      <c r="C978" s="3" t="str">
        <f t="shared" si="50"/>
        <v>002</v>
      </c>
      <c r="D978" s="2" t="s">
        <v>1393</v>
      </c>
      <c r="E978" s="2" t="s">
        <v>1394</v>
      </c>
      <c r="F978" s="2" t="s">
        <v>817</v>
      </c>
      <c r="G978" s="3" t="str">
        <f t="shared" si="52"/>
        <v>4</v>
      </c>
      <c r="H978" s="2" t="s">
        <v>240</v>
      </c>
      <c r="I978" s="2" t="s">
        <v>241</v>
      </c>
      <c r="J978" s="2" t="s">
        <v>1573</v>
      </c>
      <c r="K978" s="2" t="s">
        <v>1574</v>
      </c>
      <c r="L978" s="4" t="s">
        <v>107</v>
      </c>
      <c r="M978" s="2" t="s">
        <v>1509</v>
      </c>
      <c r="N978" s="4" t="s">
        <v>1322</v>
      </c>
      <c r="O978" s="2" t="s">
        <v>1323</v>
      </c>
      <c r="P978" s="5">
        <v>41</v>
      </c>
      <c r="Q978" s="5" t="s">
        <v>19</v>
      </c>
      <c r="R978" s="6">
        <v>745929.6</v>
      </c>
      <c r="S978" s="6">
        <v>6940361.5999999996</v>
      </c>
      <c r="T978" s="7" t="s">
        <v>1397</v>
      </c>
      <c r="U978" s="7" t="s">
        <v>1398</v>
      </c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  <c r="DG978" s="19"/>
      <c r="DH978" s="19"/>
      <c r="DI978" s="19"/>
      <c r="DJ978" s="19"/>
      <c r="DK978" s="19"/>
      <c r="DL978" s="19"/>
      <c r="DM978" s="19"/>
      <c r="DN978" s="19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  <c r="FA978" s="19"/>
      <c r="FB978" s="19"/>
    </row>
    <row r="979" spans="1:158" s="8" customFormat="1" x14ac:dyDescent="0.25">
      <c r="A979" s="2" t="s">
        <v>21</v>
      </c>
      <c r="B979" s="2" t="s">
        <v>144</v>
      </c>
      <c r="C979" s="3" t="str">
        <f t="shared" si="50"/>
        <v>002</v>
      </c>
      <c r="D979" s="2" t="s">
        <v>1434</v>
      </c>
      <c r="E979" s="2" t="s">
        <v>1435</v>
      </c>
      <c r="F979" s="2" t="s">
        <v>209</v>
      </c>
      <c r="G979" s="3" t="str">
        <f t="shared" si="52"/>
        <v>3</v>
      </c>
      <c r="H979" s="2" t="s">
        <v>118</v>
      </c>
      <c r="I979" s="2" t="s">
        <v>119</v>
      </c>
      <c r="J979" s="2" t="s">
        <v>1525</v>
      </c>
      <c r="K979" s="2" t="s">
        <v>1526</v>
      </c>
      <c r="L979" s="4" t="s">
        <v>107</v>
      </c>
      <c r="M979" s="2" t="s">
        <v>1509</v>
      </c>
      <c r="N979" s="4" t="s">
        <v>1322</v>
      </c>
      <c r="O979" s="2" t="s">
        <v>1323</v>
      </c>
      <c r="P979" s="5">
        <v>31</v>
      </c>
      <c r="Q979" s="5" t="s">
        <v>19</v>
      </c>
      <c r="R979" s="6">
        <v>721144.6</v>
      </c>
      <c r="S979" s="6">
        <v>6973539</v>
      </c>
      <c r="T979" s="8" t="s">
        <v>978</v>
      </c>
      <c r="U979" s="8" t="s">
        <v>979</v>
      </c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</row>
    <row r="980" spans="1:158" s="7" customFormat="1" x14ac:dyDescent="0.25">
      <c r="A980" s="2" t="s">
        <v>21</v>
      </c>
      <c r="B980" s="2" t="s">
        <v>22</v>
      </c>
      <c r="C980" s="3" t="str">
        <f t="shared" si="50"/>
        <v>002</v>
      </c>
      <c r="D980" s="2" t="s">
        <v>974</v>
      </c>
      <c r="E980" s="2" t="s">
        <v>975</v>
      </c>
      <c r="F980" s="2" t="s">
        <v>209</v>
      </c>
      <c r="G980" s="3" t="str">
        <f t="shared" si="52"/>
        <v>4</v>
      </c>
      <c r="H980" s="2" t="s">
        <v>240</v>
      </c>
      <c r="I980" s="2" t="s">
        <v>241</v>
      </c>
      <c r="J980" s="2" t="s">
        <v>1573</v>
      </c>
      <c r="K980" s="2" t="s">
        <v>1574</v>
      </c>
      <c r="L980" s="4" t="s">
        <v>107</v>
      </c>
      <c r="M980" s="2" t="s">
        <v>1509</v>
      </c>
      <c r="N980" s="4" t="s">
        <v>1322</v>
      </c>
      <c r="O980" s="2" t="s">
        <v>1323</v>
      </c>
      <c r="P980" s="5">
        <v>35</v>
      </c>
      <c r="Q980" s="5" t="s">
        <v>19</v>
      </c>
      <c r="R980" s="6">
        <v>721144.6</v>
      </c>
      <c r="S980" s="6">
        <v>6973539</v>
      </c>
      <c r="T980" s="7" t="s">
        <v>978</v>
      </c>
      <c r="U980" s="7" t="s">
        <v>979</v>
      </c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</row>
    <row r="981" spans="1:158" s="8" customFormat="1" x14ac:dyDescent="0.25">
      <c r="A981" s="2" t="s">
        <v>21</v>
      </c>
      <c r="B981" s="2" t="s">
        <v>22</v>
      </c>
      <c r="C981" s="3" t="str">
        <f t="shared" si="50"/>
        <v>002</v>
      </c>
      <c r="D981" s="2" t="s">
        <v>1015</v>
      </c>
      <c r="E981" s="2" t="s">
        <v>1016</v>
      </c>
      <c r="F981" s="2" t="s">
        <v>769</v>
      </c>
      <c r="G981" s="3" t="str">
        <f t="shared" si="52"/>
        <v>4</v>
      </c>
      <c r="H981" s="2" t="s">
        <v>240</v>
      </c>
      <c r="I981" s="2" t="s">
        <v>241</v>
      </c>
      <c r="J981" s="2" t="s">
        <v>1573</v>
      </c>
      <c r="K981" s="2" t="s">
        <v>1574</v>
      </c>
      <c r="L981" s="4" t="s">
        <v>107</v>
      </c>
      <c r="M981" s="2" t="s">
        <v>1509</v>
      </c>
      <c r="N981" s="4" t="s">
        <v>1322</v>
      </c>
      <c r="O981" s="2" t="s">
        <v>1323</v>
      </c>
      <c r="P981" s="5">
        <v>39</v>
      </c>
      <c r="Q981" s="5" t="s">
        <v>19</v>
      </c>
      <c r="R981" s="6">
        <v>777535.1</v>
      </c>
      <c r="S981" s="6">
        <v>6981785.7000000002</v>
      </c>
      <c r="T981" s="7" t="s">
        <v>1017</v>
      </c>
      <c r="U981" s="7" t="s">
        <v>1018</v>
      </c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  <c r="FA981" s="19"/>
      <c r="FB981" s="19"/>
    </row>
    <row r="982" spans="1:158" s="8" customFormat="1" x14ac:dyDescent="0.25">
      <c r="A982" s="2" t="s">
        <v>21</v>
      </c>
      <c r="B982" s="2" t="s">
        <v>50</v>
      </c>
      <c r="C982" s="3" t="str">
        <f t="shared" si="50"/>
        <v>002</v>
      </c>
      <c r="D982" s="2" t="s">
        <v>488</v>
      </c>
      <c r="E982" s="2" t="s">
        <v>52</v>
      </c>
      <c r="F982" s="2" t="s">
        <v>239</v>
      </c>
      <c r="G982" s="3" t="str">
        <f t="shared" si="52"/>
        <v>4</v>
      </c>
      <c r="H982" s="2" t="s">
        <v>240</v>
      </c>
      <c r="I982" s="2" t="s">
        <v>241</v>
      </c>
      <c r="J982" s="2" t="s">
        <v>1573</v>
      </c>
      <c r="K982" s="2" t="s">
        <v>1574</v>
      </c>
      <c r="L982" s="4" t="s">
        <v>107</v>
      </c>
      <c r="M982" s="2" t="s">
        <v>1509</v>
      </c>
      <c r="N982" s="4" t="s">
        <v>1322</v>
      </c>
      <c r="O982" s="2" t="s">
        <v>1323</v>
      </c>
      <c r="P982" s="5">
        <v>36</v>
      </c>
      <c r="Q982" s="5" t="s">
        <v>19</v>
      </c>
      <c r="R982" s="6">
        <v>722386.2</v>
      </c>
      <c r="S982" s="6">
        <v>6919149.2999999998</v>
      </c>
      <c r="T982" s="7" t="s">
        <v>491</v>
      </c>
      <c r="U982" s="7" t="s">
        <v>492</v>
      </c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  <c r="FA982" s="19"/>
      <c r="FB982" s="19"/>
    </row>
    <row r="983" spans="1:158" s="8" customFormat="1" x14ac:dyDescent="0.25">
      <c r="A983" s="2" t="s">
        <v>21</v>
      </c>
      <c r="B983" s="2" t="s">
        <v>50</v>
      </c>
      <c r="C983" s="3" t="str">
        <f t="shared" si="50"/>
        <v>002</v>
      </c>
      <c r="D983" s="2" t="s">
        <v>479</v>
      </c>
      <c r="E983" s="2" t="s">
        <v>480</v>
      </c>
      <c r="F983" s="2" t="s">
        <v>481</v>
      </c>
      <c r="G983" s="3" t="str">
        <f t="shared" si="52"/>
        <v>4</v>
      </c>
      <c r="H983" s="2" t="s">
        <v>240</v>
      </c>
      <c r="I983" s="2" t="s">
        <v>241</v>
      </c>
      <c r="J983" s="2" t="s">
        <v>1573</v>
      </c>
      <c r="K983" s="2" t="s">
        <v>1574</v>
      </c>
      <c r="L983" s="4" t="s">
        <v>107</v>
      </c>
      <c r="M983" s="2" t="s">
        <v>1509</v>
      </c>
      <c r="N983" s="4" t="s">
        <v>1322</v>
      </c>
      <c r="O983" s="2" t="s">
        <v>1323</v>
      </c>
      <c r="P983" s="5">
        <v>38</v>
      </c>
      <c r="Q983" s="5" t="s">
        <v>19</v>
      </c>
      <c r="R983" s="6">
        <v>729468.1</v>
      </c>
      <c r="S983" s="6">
        <v>6883014.2999999998</v>
      </c>
      <c r="T983" s="7" t="s">
        <v>482</v>
      </c>
      <c r="U983" s="7" t="s">
        <v>483</v>
      </c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  <c r="FA983" s="19"/>
      <c r="FB983" s="19"/>
    </row>
    <row r="984" spans="1:158" s="7" customFormat="1" x14ac:dyDescent="0.25">
      <c r="A984" s="2" t="s">
        <v>21</v>
      </c>
      <c r="B984" s="2" t="s">
        <v>22</v>
      </c>
      <c r="C984" s="3" t="str">
        <f t="shared" si="50"/>
        <v>002</v>
      </c>
      <c r="D984" s="2" t="s">
        <v>1024</v>
      </c>
      <c r="E984" s="2" t="s">
        <v>1025</v>
      </c>
      <c r="F984" s="2" t="s">
        <v>762</v>
      </c>
      <c r="G984" s="3" t="str">
        <f t="shared" si="52"/>
        <v>4</v>
      </c>
      <c r="H984" s="2" t="s">
        <v>240</v>
      </c>
      <c r="I984" s="2" t="s">
        <v>241</v>
      </c>
      <c r="J984" s="2" t="s">
        <v>1573</v>
      </c>
      <c r="K984" s="2" t="s">
        <v>1574</v>
      </c>
      <c r="L984" s="4" t="s">
        <v>107</v>
      </c>
      <c r="M984" s="2" t="s">
        <v>1509</v>
      </c>
      <c r="N984" s="4" t="s">
        <v>1322</v>
      </c>
      <c r="O984" s="2" t="s">
        <v>1323</v>
      </c>
      <c r="P984" s="5">
        <v>53</v>
      </c>
      <c r="Q984" s="5" t="s">
        <v>19</v>
      </c>
      <c r="R984" s="6">
        <v>715357.7</v>
      </c>
      <c r="S984" s="6">
        <v>6946927.7999999998</v>
      </c>
      <c r="T984" s="7" t="s">
        <v>1026</v>
      </c>
      <c r="U984" s="7" t="s">
        <v>1027</v>
      </c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</row>
    <row r="985" spans="1:158" s="7" customFormat="1" x14ac:dyDescent="0.25">
      <c r="A985" s="2" t="s">
        <v>21</v>
      </c>
      <c r="B985" s="2" t="s">
        <v>50</v>
      </c>
      <c r="C985" s="3" t="str">
        <f t="shared" si="50"/>
        <v>008</v>
      </c>
      <c r="D985" s="2" t="s">
        <v>1399</v>
      </c>
      <c r="E985" s="2" t="s">
        <v>1400</v>
      </c>
      <c r="F985" s="2" t="s">
        <v>248</v>
      </c>
      <c r="G985" s="3" t="str">
        <f t="shared" si="52"/>
        <v>3</v>
      </c>
      <c r="H985" s="2" t="s">
        <v>118</v>
      </c>
      <c r="I985" s="2" t="s">
        <v>119</v>
      </c>
      <c r="J985" s="2" t="s">
        <v>1507</v>
      </c>
      <c r="K985" s="2" t="s">
        <v>1508</v>
      </c>
      <c r="L985" s="4" t="s">
        <v>107</v>
      </c>
      <c r="M985" s="2" t="s">
        <v>1509</v>
      </c>
      <c r="N985" s="4" t="s">
        <v>1322</v>
      </c>
      <c r="O985" s="2" t="s">
        <v>1323</v>
      </c>
      <c r="P985" s="5" t="s">
        <v>19</v>
      </c>
      <c r="Q985" s="5">
        <v>22</v>
      </c>
      <c r="R985" s="6">
        <v>823088.6</v>
      </c>
      <c r="S985" s="6">
        <v>6965027.2000000002</v>
      </c>
      <c r="T985" s="7" t="s">
        <v>1401</v>
      </c>
      <c r="U985" s="7" t="s">
        <v>1402</v>
      </c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</row>
    <row r="986" spans="1:158" s="7" customFormat="1" x14ac:dyDescent="0.25">
      <c r="A986" s="2" t="s">
        <v>21</v>
      </c>
      <c r="B986" s="2" t="s">
        <v>50</v>
      </c>
      <c r="C986" s="3" t="str">
        <f t="shared" si="50"/>
        <v>008</v>
      </c>
      <c r="D986" s="2" t="s">
        <v>1399</v>
      </c>
      <c r="E986" s="2" t="s">
        <v>1400</v>
      </c>
      <c r="F986" s="2" t="s">
        <v>248</v>
      </c>
      <c r="G986" s="3" t="str">
        <f t="shared" si="52"/>
        <v>3</v>
      </c>
      <c r="H986" s="2" t="s">
        <v>118</v>
      </c>
      <c r="I986" s="2" t="s">
        <v>119</v>
      </c>
      <c r="J986" s="2" t="s">
        <v>1525</v>
      </c>
      <c r="K986" s="2" t="s">
        <v>1526</v>
      </c>
      <c r="L986" s="4" t="s">
        <v>107</v>
      </c>
      <c r="M986" s="2" t="s">
        <v>1509</v>
      </c>
      <c r="N986" s="4" t="s">
        <v>1322</v>
      </c>
      <c r="O986" s="2" t="s">
        <v>1323</v>
      </c>
      <c r="P986" s="5">
        <v>8</v>
      </c>
      <c r="Q986" s="5" t="s">
        <v>19</v>
      </c>
      <c r="R986" s="6">
        <v>823088.6</v>
      </c>
      <c r="S986" s="6">
        <v>6965027.2000000002</v>
      </c>
      <c r="T986" s="8" t="s">
        <v>1401</v>
      </c>
      <c r="U986" s="8" t="s">
        <v>1402</v>
      </c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</row>
    <row r="987" spans="1:158" s="7" customFormat="1" x14ac:dyDescent="0.25">
      <c r="A987" s="10" t="s">
        <v>21</v>
      </c>
      <c r="B987" s="10" t="s">
        <v>50</v>
      </c>
      <c r="C987" s="11" t="str">
        <f t="shared" si="50"/>
        <v>008</v>
      </c>
      <c r="D987" s="10" t="s">
        <v>1399</v>
      </c>
      <c r="E987" s="10" t="s">
        <v>1400</v>
      </c>
      <c r="F987" s="2" t="s">
        <v>248</v>
      </c>
      <c r="G987" s="11" t="str">
        <f t="shared" si="52"/>
        <v>3</v>
      </c>
      <c r="H987" s="10" t="s">
        <v>118</v>
      </c>
      <c r="I987" s="10" t="s">
        <v>119</v>
      </c>
      <c r="J987" s="10" t="s">
        <v>1527</v>
      </c>
      <c r="K987" s="10" t="s">
        <v>1528</v>
      </c>
      <c r="L987" s="12" t="s">
        <v>107</v>
      </c>
      <c r="M987" s="10" t="s">
        <v>1509</v>
      </c>
      <c r="N987" s="12" t="s">
        <v>1322</v>
      </c>
      <c r="O987" s="10" t="s">
        <v>1323</v>
      </c>
      <c r="P987" s="13">
        <v>36</v>
      </c>
      <c r="Q987" s="13" t="s">
        <v>19</v>
      </c>
      <c r="R987" s="6">
        <v>823088.6</v>
      </c>
      <c r="S987" s="6">
        <v>6965027.2000000002</v>
      </c>
      <c r="T987" s="7" t="s">
        <v>1401</v>
      </c>
      <c r="U987" s="7" t="s">
        <v>1402</v>
      </c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</row>
    <row r="988" spans="1:158" s="7" customFormat="1" x14ac:dyDescent="0.25">
      <c r="A988" s="2" t="s">
        <v>21</v>
      </c>
      <c r="B988" s="2" t="s">
        <v>22</v>
      </c>
      <c r="C988" s="3" t="str">
        <f t="shared" si="50"/>
        <v>008</v>
      </c>
      <c r="D988" s="2" t="s">
        <v>456</v>
      </c>
      <c r="E988" s="2" t="s">
        <v>457</v>
      </c>
      <c r="F988" s="2" t="s">
        <v>458</v>
      </c>
      <c r="G988" s="3" t="str">
        <f t="shared" si="52"/>
        <v>4</v>
      </c>
      <c r="H988" s="2" t="s">
        <v>240</v>
      </c>
      <c r="I988" s="2" t="s">
        <v>241</v>
      </c>
      <c r="J988" s="2" t="s">
        <v>1573</v>
      </c>
      <c r="K988" s="2" t="s">
        <v>1574</v>
      </c>
      <c r="L988" s="4" t="s">
        <v>107</v>
      </c>
      <c r="M988" s="2" t="s">
        <v>1509</v>
      </c>
      <c r="N988" s="4" t="s">
        <v>1322</v>
      </c>
      <c r="O988" s="2" t="s">
        <v>1323</v>
      </c>
      <c r="P988" s="5">
        <v>83</v>
      </c>
      <c r="Q988" s="5" t="s">
        <v>19</v>
      </c>
      <c r="R988" s="6">
        <v>839528.4</v>
      </c>
      <c r="S988" s="6">
        <v>6957363.5</v>
      </c>
      <c r="T988" s="7" t="s">
        <v>461</v>
      </c>
      <c r="U988" s="7" t="s">
        <v>462</v>
      </c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</row>
    <row r="989" spans="1:158" s="7" customFormat="1" x14ac:dyDescent="0.25">
      <c r="A989" s="10" t="s">
        <v>62</v>
      </c>
      <c r="B989" s="10" t="s">
        <v>63</v>
      </c>
      <c r="C989" s="11" t="str">
        <f t="shared" si="50"/>
        <v>008</v>
      </c>
      <c r="D989" s="10" t="s">
        <v>1476</v>
      </c>
      <c r="E989" s="10" t="s">
        <v>1477</v>
      </c>
      <c r="F989" s="2" t="s">
        <v>248</v>
      </c>
      <c r="G989" s="11" t="str">
        <f t="shared" si="52"/>
        <v>3</v>
      </c>
      <c r="H989" s="10" t="s">
        <v>118</v>
      </c>
      <c r="I989" s="10" t="s">
        <v>119</v>
      </c>
      <c r="J989" s="10" t="s">
        <v>1527</v>
      </c>
      <c r="K989" s="10" t="s">
        <v>1528</v>
      </c>
      <c r="L989" s="12" t="s">
        <v>107</v>
      </c>
      <c r="M989" s="10" t="s">
        <v>1509</v>
      </c>
      <c r="N989" s="12" t="s">
        <v>1322</v>
      </c>
      <c r="O989" s="10" t="s">
        <v>1323</v>
      </c>
      <c r="P989" s="13" t="s">
        <v>19</v>
      </c>
      <c r="Q989" s="13">
        <v>50</v>
      </c>
      <c r="R989" s="6">
        <v>823229.4</v>
      </c>
      <c r="S989" s="6">
        <v>6964936.7999999998</v>
      </c>
      <c r="T989" s="7" t="s">
        <v>1482</v>
      </c>
      <c r="U989" s="7" t="s">
        <v>1483</v>
      </c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</row>
    <row r="990" spans="1:158" s="7" customFormat="1" x14ac:dyDescent="0.25">
      <c r="A990" s="2" t="s">
        <v>62</v>
      </c>
      <c r="B990" s="2" t="s">
        <v>63</v>
      </c>
      <c r="C990" s="3" t="str">
        <f t="shared" si="50"/>
        <v>008</v>
      </c>
      <c r="D990" s="2" t="s">
        <v>1476</v>
      </c>
      <c r="E990" s="2" t="s">
        <v>1477</v>
      </c>
      <c r="F990" s="2" t="s">
        <v>248</v>
      </c>
      <c r="G990" s="3" t="str">
        <f t="shared" si="52"/>
        <v>4</v>
      </c>
      <c r="H990" s="2" t="s">
        <v>240</v>
      </c>
      <c r="I990" s="2" t="s">
        <v>241</v>
      </c>
      <c r="J990" s="2" t="s">
        <v>1573</v>
      </c>
      <c r="K990" s="2" t="s">
        <v>1574</v>
      </c>
      <c r="L990" s="4" t="s">
        <v>107</v>
      </c>
      <c r="M990" s="2" t="s">
        <v>1509</v>
      </c>
      <c r="N990" s="4" t="s">
        <v>1322</v>
      </c>
      <c r="O990" s="2" t="s">
        <v>1323</v>
      </c>
      <c r="P990" s="5" t="s">
        <v>19</v>
      </c>
      <c r="Q990" s="5">
        <v>30</v>
      </c>
      <c r="R990" s="6">
        <v>823229.4</v>
      </c>
      <c r="S990" s="6">
        <v>6964936.7999999998</v>
      </c>
      <c r="T990" s="7" t="s">
        <v>1482</v>
      </c>
      <c r="U990" s="7" t="s">
        <v>1483</v>
      </c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</row>
    <row r="991" spans="1:158" s="7" customFormat="1" x14ac:dyDescent="0.25">
      <c r="A991" s="10" t="s">
        <v>21</v>
      </c>
      <c r="B991" s="10" t="s">
        <v>22</v>
      </c>
      <c r="C991" s="11" t="str">
        <f t="shared" si="50"/>
        <v>010</v>
      </c>
      <c r="D991" s="10" t="s">
        <v>358</v>
      </c>
      <c r="E991" s="10" t="s">
        <v>359</v>
      </c>
      <c r="F991" s="10" t="s">
        <v>360</v>
      </c>
      <c r="G991" s="11" t="str">
        <f t="shared" si="52"/>
        <v>3</v>
      </c>
      <c r="H991" s="10" t="s">
        <v>118</v>
      </c>
      <c r="I991" s="10" t="s">
        <v>119</v>
      </c>
      <c r="J991" s="10" t="s">
        <v>1527</v>
      </c>
      <c r="K991" s="10" t="s">
        <v>1528</v>
      </c>
      <c r="L991" s="12" t="s">
        <v>107</v>
      </c>
      <c r="M991" s="10" t="s">
        <v>1509</v>
      </c>
      <c r="N991" s="12" t="s">
        <v>1322</v>
      </c>
      <c r="O991" s="10" t="s">
        <v>1323</v>
      </c>
      <c r="P991" s="13" t="s">
        <v>19</v>
      </c>
      <c r="Q991" s="13">
        <v>12</v>
      </c>
      <c r="R991" s="6">
        <v>752925.6</v>
      </c>
      <c r="S991" s="6">
        <v>6824305.4000000004</v>
      </c>
      <c r="T991" s="8" t="s">
        <v>361</v>
      </c>
      <c r="U991" s="8" t="s">
        <v>362</v>
      </c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</row>
    <row r="992" spans="1:158" s="7" customFormat="1" x14ac:dyDescent="0.25">
      <c r="A992" s="2" t="s">
        <v>21</v>
      </c>
      <c r="B992" s="2" t="s">
        <v>22</v>
      </c>
      <c r="C992" s="3" t="str">
        <f t="shared" si="50"/>
        <v>010</v>
      </c>
      <c r="D992" s="2" t="s">
        <v>358</v>
      </c>
      <c r="E992" s="2" t="s">
        <v>359</v>
      </c>
      <c r="F992" s="2" t="s">
        <v>360</v>
      </c>
      <c r="G992" s="3" t="str">
        <f t="shared" si="52"/>
        <v>4</v>
      </c>
      <c r="H992" s="2" t="s">
        <v>240</v>
      </c>
      <c r="I992" s="2" t="s">
        <v>241</v>
      </c>
      <c r="J992" s="2" t="s">
        <v>1573</v>
      </c>
      <c r="K992" s="2" t="s">
        <v>1574</v>
      </c>
      <c r="L992" s="4" t="s">
        <v>107</v>
      </c>
      <c r="M992" s="2" t="s">
        <v>1509</v>
      </c>
      <c r="N992" s="4" t="s">
        <v>1322</v>
      </c>
      <c r="O992" s="2" t="s">
        <v>1323</v>
      </c>
      <c r="P992" s="5">
        <v>43</v>
      </c>
      <c r="Q992" s="5" t="s">
        <v>19</v>
      </c>
      <c r="R992" s="6">
        <v>752925.6</v>
      </c>
      <c r="S992" s="6">
        <v>6824305.4000000004</v>
      </c>
      <c r="T992" s="7" t="s">
        <v>361</v>
      </c>
      <c r="U992" s="7" t="s">
        <v>362</v>
      </c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</row>
    <row r="993" spans="1:158" s="7" customFormat="1" x14ac:dyDescent="0.25">
      <c r="A993" s="10" t="s">
        <v>21</v>
      </c>
      <c r="B993" s="10" t="s">
        <v>50</v>
      </c>
      <c r="C993" s="11" t="str">
        <f t="shared" si="50"/>
        <v>010</v>
      </c>
      <c r="D993" s="10" t="s">
        <v>272</v>
      </c>
      <c r="E993" s="10" t="s">
        <v>273</v>
      </c>
      <c r="F993" s="10" t="s">
        <v>106</v>
      </c>
      <c r="G993" s="11" t="str">
        <f t="shared" si="52"/>
        <v>3</v>
      </c>
      <c r="H993" s="10" t="s">
        <v>118</v>
      </c>
      <c r="I993" s="10" t="s">
        <v>119</v>
      </c>
      <c r="J993" s="10" t="s">
        <v>1527</v>
      </c>
      <c r="K993" s="10" t="s">
        <v>1528</v>
      </c>
      <c r="L993" s="12" t="s">
        <v>107</v>
      </c>
      <c r="M993" s="10" t="s">
        <v>1509</v>
      </c>
      <c r="N993" s="12" t="s">
        <v>1322</v>
      </c>
      <c r="O993" s="10" t="s">
        <v>1323</v>
      </c>
      <c r="P993" s="13">
        <v>31</v>
      </c>
      <c r="Q993" s="13" t="s">
        <v>19</v>
      </c>
      <c r="R993" s="6">
        <v>779531.4</v>
      </c>
      <c r="S993" s="6">
        <v>6797745.9000000004</v>
      </c>
      <c r="T993" s="8" t="s">
        <v>274</v>
      </c>
      <c r="U993" s="8" t="s">
        <v>275</v>
      </c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</row>
    <row r="994" spans="1:158" s="7" customFormat="1" x14ac:dyDescent="0.25">
      <c r="A994" s="2" t="s">
        <v>21</v>
      </c>
      <c r="B994" s="2" t="s">
        <v>50</v>
      </c>
      <c r="C994" s="3" t="str">
        <f t="shared" si="50"/>
        <v>010</v>
      </c>
      <c r="D994" s="2" t="s">
        <v>272</v>
      </c>
      <c r="E994" s="2" t="s">
        <v>273</v>
      </c>
      <c r="F994" s="2" t="s">
        <v>106</v>
      </c>
      <c r="G994" s="3" t="str">
        <f t="shared" si="52"/>
        <v>4</v>
      </c>
      <c r="H994" s="2" t="s">
        <v>240</v>
      </c>
      <c r="I994" s="2" t="s">
        <v>241</v>
      </c>
      <c r="J994" s="2" t="s">
        <v>1573</v>
      </c>
      <c r="K994" s="2" t="s">
        <v>1574</v>
      </c>
      <c r="L994" s="4" t="s">
        <v>107</v>
      </c>
      <c r="M994" s="2" t="s">
        <v>1509</v>
      </c>
      <c r="N994" s="4" t="s">
        <v>1322</v>
      </c>
      <c r="O994" s="2" t="s">
        <v>1323</v>
      </c>
      <c r="P994" s="5">
        <v>43</v>
      </c>
      <c r="Q994" s="5" t="s">
        <v>19</v>
      </c>
      <c r="R994" s="6">
        <v>779531.4</v>
      </c>
      <c r="S994" s="6">
        <v>6797745.9000000004</v>
      </c>
      <c r="T994" s="7" t="s">
        <v>274</v>
      </c>
      <c r="U994" s="7" t="s">
        <v>275</v>
      </c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</row>
    <row r="995" spans="1:158" s="7" customFormat="1" x14ac:dyDescent="0.25">
      <c r="A995" s="2" t="s">
        <v>62</v>
      </c>
      <c r="B995" s="2" t="s">
        <v>251</v>
      </c>
      <c r="C995" s="3" t="str">
        <f t="shared" si="50"/>
        <v>010</v>
      </c>
      <c r="D995" s="2" t="s">
        <v>1403</v>
      </c>
      <c r="E995" s="2" t="s">
        <v>1404</v>
      </c>
      <c r="F995" s="2" t="s">
        <v>106</v>
      </c>
      <c r="G995" s="3" t="str">
        <f t="shared" si="52"/>
        <v>3</v>
      </c>
      <c r="H995" s="2" t="s">
        <v>118</v>
      </c>
      <c r="I995" s="2" t="s">
        <v>119</v>
      </c>
      <c r="J995" s="2" t="s">
        <v>1525</v>
      </c>
      <c r="K995" s="2" t="s">
        <v>1526</v>
      </c>
      <c r="L995" s="4" t="s">
        <v>107</v>
      </c>
      <c r="M995" s="2" t="s">
        <v>1509</v>
      </c>
      <c r="N995" s="4" t="s">
        <v>1322</v>
      </c>
      <c r="O995" s="2" t="s">
        <v>1323</v>
      </c>
      <c r="P995" s="5" t="s">
        <v>19</v>
      </c>
      <c r="Q995" s="5">
        <v>13</v>
      </c>
      <c r="R995" s="6">
        <v>779916.2</v>
      </c>
      <c r="S995" s="6">
        <v>6796946.2000000002</v>
      </c>
      <c r="T995" s="7" t="s">
        <v>1405</v>
      </c>
      <c r="U995" s="7" t="s">
        <v>1406</v>
      </c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</row>
    <row r="996" spans="1:158" s="7" customFormat="1" x14ac:dyDescent="0.25">
      <c r="A996" s="10" t="s">
        <v>62</v>
      </c>
      <c r="B996" s="10" t="s">
        <v>251</v>
      </c>
      <c r="C996" s="11" t="str">
        <f t="shared" si="50"/>
        <v>010</v>
      </c>
      <c r="D996" s="10" t="s">
        <v>1403</v>
      </c>
      <c r="E996" s="10" t="s">
        <v>1404</v>
      </c>
      <c r="F996" s="10" t="s">
        <v>106</v>
      </c>
      <c r="G996" s="11" t="str">
        <f t="shared" si="52"/>
        <v>3</v>
      </c>
      <c r="H996" s="10" t="s">
        <v>118</v>
      </c>
      <c r="I996" s="10" t="s">
        <v>119</v>
      </c>
      <c r="J996" s="10" t="s">
        <v>1527</v>
      </c>
      <c r="K996" s="10" t="s">
        <v>1528</v>
      </c>
      <c r="L996" s="12" t="s">
        <v>107</v>
      </c>
      <c r="M996" s="10" t="s">
        <v>1509</v>
      </c>
      <c r="N996" s="12" t="s">
        <v>1322</v>
      </c>
      <c r="O996" s="10" t="s">
        <v>1323</v>
      </c>
      <c r="P996" s="13" t="s">
        <v>19</v>
      </c>
      <c r="Q996" s="13">
        <v>35</v>
      </c>
      <c r="R996" s="6">
        <v>779916.2</v>
      </c>
      <c r="S996" s="6">
        <v>6796946.2000000002</v>
      </c>
      <c r="T996" s="8" t="s">
        <v>1405</v>
      </c>
      <c r="U996" s="8" t="s">
        <v>1406</v>
      </c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</row>
    <row r="997" spans="1:158" s="7" customFormat="1" x14ac:dyDescent="0.25">
      <c r="A997" s="2" t="s">
        <v>62</v>
      </c>
      <c r="B997" s="2" t="s">
        <v>251</v>
      </c>
      <c r="C997" s="3" t="str">
        <f t="shared" si="50"/>
        <v>010</v>
      </c>
      <c r="D997" s="2" t="s">
        <v>1403</v>
      </c>
      <c r="E997" s="2" t="s">
        <v>1404</v>
      </c>
      <c r="F997" s="2" t="s">
        <v>106</v>
      </c>
      <c r="G997" s="3" t="str">
        <f t="shared" si="52"/>
        <v>4</v>
      </c>
      <c r="H997" s="2" t="s">
        <v>240</v>
      </c>
      <c r="I997" s="2" t="s">
        <v>241</v>
      </c>
      <c r="J997" s="2" t="s">
        <v>1573</v>
      </c>
      <c r="K997" s="2" t="s">
        <v>1574</v>
      </c>
      <c r="L997" s="4" t="s">
        <v>107</v>
      </c>
      <c r="M997" s="2" t="s">
        <v>1509</v>
      </c>
      <c r="N997" s="4" t="s">
        <v>1322</v>
      </c>
      <c r="O997" s="2" t="s">
        <v>1323</v>
      </c>
      <c r="P997" s="5" t="s">
        <v>19</v>
      </c>
      <c r="Q997" s="5">
        <v>29</v>
      </c>
      <c r="R997" s="6">
        <v>779916.2</v>
      </c>
      <c r="S997" s="6">
        <v>6796946.2000000002</v>
      </c>
      <c r="T997" s="7" t="s">
        <v>1405</v>
      </c>
      <c r="U997" s="7" t="s">
        <v>1406</v>
      </c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</row>
    <row r="998" spans="1:158" s="14" customFormat="1" x14ac:dyDescent="0.25">
      <c r="A998" s="2" t="s">
        <v>21</v>
      </c>
      <c r="B998" s="2" t="s">
        <v>50</v>
      </c>
      <c r="C998" s="3" t="str">
        <f t="shared" si="50"/>
        <v>021</v>
      </c>
      <c r="D998" s="2" t="s">
        <v>1575</v>
      </c>
      <c r="E998" s="2" t="s">
        <v>1576</v>
      </c>
      <c r="F998" s="2" t="s">
        <v>1577</v>
      </c>
      <c r="G998" s="3" t="str">
        <f t="shared" si="52"/>
        <v>4</v>
      </c>
      <c r="H998" s="2" t="s">
        <v>240</v>
      </c>
      <c r="I998" s="2" t="s">
        <v>241</v>
      </c>
      <c r="J998" s="2" t="s">
        <v>1573</v>
      </c>
      <c r="K998" s="2" t="s">
        <v>1574</v>
      </c>
      <c r="L998" s="4" t="s">
        <v>107</v>
      </c>
      <c r="M998" s="2" t="s">
        <v>1509</v>
      </c>
      <c r="N998" s="4" t="s">
        <v>1322</v>
      </c>
      <c r="O998" s="2" t="s">
        <v>1323</v>
      </c>
      <c r="P998" s="5">
        <v>41</v>
      </c>
      <c r="Q998" s="5" t="s">
        <v>19</v>
      </c>
      <c r="R998" s="6">
        <v>880671.5</v>
      </c>
      <c r="S998" s="6">
        <v>6679886.2000000002</v>
      </c>
      <c r="T998" s="7" t="s">
        <v>1578</v>
      </c>
      <c r="U998" s="7" t="s">
        <v>1579</v>
      </c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</row>
    <row r="999" spans="1:158" s="7" customFormat="1" x14ac:dyDescent="0.25">
      <c r="A999" s="2" t="s">
        <v>21</v>
      </c>
      <c r="B999" s="2" t="s">
        <v>50</v>
      </c>
      <c r="C999" s="3" t="str">
        <f t="shared" si="50"/>
        <v>021</v>
      </c>
      <c r="D999" s="2" t="s">
        <v>1580</v>
      </c>
      <c r="E999" s="2" t="s">
        <v>1581</v>
      </c>
      <c r="F999" s="2" t="s">
        <v>1060</v>
      </c>
      <c r="G999" s="3" t="str">
        <f t="shared" si="52"/>
        <v>4</v>
      </c>
      <c r="H999" s="2" t="s">
        <v>240</v>
      </c>
      <c r="I999" s="2" t="s">
        <v>241</v>
      </c>
      <c r="J999" s="2" t="s">
        <v>1573</v>
      </c>
      <c r="K999" s="2" t="s">
        <v>1574</v>
      </c>
      <c r="L999" s="4" t="s">
        <v>107</v>
      </c>
      <c r="M999" s="2" t="s">
        <v>1509</v>
      </c>
      <c r="N999" s="4" t="s">
        <v>1322</v>
      </c>
      <c r="O999" s="2" t="s">
        <v>1323</v>
      </c>
      <c r="P999" s="5">
        <v>33</v>
      </c>
      <c r="Q999" s="5" t="s">
        <v>19</v>
      </c>
      <c r="R999" s="6">
        <v>839581</v>
      </c>
      <c r="S999" s="6">
        <v>6660474</v>
      </c>
      <c r="T999" s="7" t="s">
        <v>1582</v>
      </c>
      <c r="U999" s="7" t="s">
        <v>1583</v>
      </c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</row>
    <row r="1000" spans="1:158" s="7" customFormat="1" x14ac:dyDescent="0.25">
      <c r="A1000" s="2" t="s">
        <v>21</v>
      </c>
      <c r="B1000" s="2" t="s">
        <v>50</v>
      </c>
      <c r="C1000" s="3" t="str">
        <f t="shared" si="50"/>
        <v>021</v>
      </c>
      <c r="D1000" s="2" t="s">
        <v>115</v>
      </c>
      <c r="E1000" s="2" t="s">
        <v>116</v>
      </c>
      <c r="F1000" s="2" t="s">
        <v>117</v>
      </c>
      <c r="G1000" s="3" t="str">
        <f t="shared" si="52"/>
        <v>3</v>
      </c>
      <c r="H1000" s="2" t="s">
        <v>118</v>
      </c>
      <c r="I1000" s="2" t="s">
        <v>119</v>
      </c>
      <c r="J1000" s="2" t="s">
        <v>1533</v>
      </c>
      <c r="K1000" s="2" t="s">
        <v>1534</v>
      </c>
      <c r="L1000" s="4" t="s">
        <v>107</v>
      </c>
      <c r="M1000" s="2" t="s">
        <v>1509</v>
      </c>
      <c r="N1000" s="4" t="s">
        <v>1322</v>
      </c>
      <c r="O1000" s="2" t="s">
        <v>1323</v>
      </c>
      <c r="P1000" s="5">
        <v>22</v>
      </c>
      <c r="Q1000" s="5" t="s">
        <v>19</v>
      </c>
      <c r="R1000" s="6">
        <v>854799</v>
      </c>
      <c r="S1000" s="6">
        <v>6692851.5999999996</v>
      </c>
      <c r="T1000" s="7" t="s">
        <v>122</v>
      </c>
      <c r="U1000" s="7" t="s">
        <v>123</v>
      </c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</row>
    <row r="1001" spans="1:158" s="7" customFormat="1" x14ac:dyDescent="0.25">
      <c r="A1001" s="2" t="s">
        <v>21</v>
      </c>
      <c r="B1001" s="2" t="s">
        <v>50</v>
      </c>
      <c r="C1001" s="3" t="str">
        <f t="shared" si="50"/>
        <v>021</v>
      </c>
      <c r="D1001" s="2" t="s">
        <v>115</v>
      </c>
      <c r="E1001" s="2" t="s">
        <v>116</v>
      </c>
      <c r="F1001" s="2" t="s">
        <v>117</v>
      </c>
      <c r="G1001" s="3" t="str">
        <f t="shared" si="52"/>
        <v>4</v>
      </c>
      <c r="H1001" s="2" t="s">
        <v>240</v>
      </c>
      <c r="I1001" s="2" t="s">
        <v>241</v>
      </c>
      <c r="J1001" s="2" t="s">
        <v>1573</v>
      </c>
      <c r="K1001" s="2" t="s">
        <v>1574</v>
      </c>
      <c r="L1001" s="4" t="s">
        <v>107</v>
      </c>
      <c r="M1001" s="2" t="s">
        <v>1509</v>
      </c>
      <c r="N1001" s="4" t="s">
        <v>1322</v>
      </c>
      <c r="O1001" s="2" t="s">
        <v>1323</v>
      </c>
      <c r="P1001" s="5">
        <v>61</v>
      </c>
      <c r="Q1001" s="5" t="s">
        <v>19</v>
      </c>
      <c r="R1001" s="6">
        <v>854799</v>
      </c>
      <c r="S1001" s="6">
        <v>6692851.5999999996</v>
      </c>
      <c r="T1001" s="7" t="s">
        <v>122</v>
      </c>
      <c r="U1001" s="7" t="s">
        <v>123</v>
      </c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</row>
    <row r="1002" spans="1:158" s="7" customFormat="1" x14ac:dyDescent="0.25">
      <c r="A1002" s="2" t="s">
        <v>21</v>
      </c>
      <c r="B1002" s="2" t="s">
        <v>22</v>
      </c>
      <c r="C1002" s="3" t="str">
        <f t="shared" si="50"/>
        <v>021</v>
      </c>
      <c r="D1002" s="2" t="s">
        <v>1316</v>
      </c>
      <c r="E1002" s="2" t="s">
        <v>1317</v>
      </c>
      <c r="F1002" s="2" t="s">
        <v>1318</v>
      </c>
      <c r="G1002" s="3" t="str">
        <f t="shared" si="52"/>
        <v>4</v>
      </c>
      <c r="H1002" s="2" t="s">
        <v>240</v>
      </c>
      <c r="I1002" s="2" t="s">
        <v>241</v>
      </c>
      <c r="J1002" s="2" t="s">
        <v>1573</v>
      </c>
      <c r="K1002" s="2" t="s">
        <v>1574</v>
      </c>
      <c r="L1002" s="4" t="s">
        <v>107</v>
      </c>
      <c r="M1002" s="2" t="s">
        <v>1509</v>
      </c>
      <c r="N1002" s="4" t="s">
        <v>1322</v>
      </c>
      <c r="O1002" s="2" t="s">
        <v>1323</v>
      </c>
      <c r="P1002" s="5">
        <v>68</v>
      </c>
      <c r="Q1002" s="5" t="s">
        <v>19</v>
      </c>
      <c r="R1002" s="6">
        <v>800641.7</v>
      </c>
      <c r="S1002" s="6">
        <v>6725562.5999999996</v>
      </c>
      <c r="T1002" s="7" t="s">
        <v>1324</v>
      </c>
      <c r="U1002" s="7" t="s">
        <v>1325</v>
      </c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</row>
    <row r="1003" spans="1:158" s="7" customFormat="1" x14ac:dyDescent="0.25">
      <c r="A1003" s="10" t="s">
        <v>21</v>
      </c>
      <c r="B1003" s="10" t="s">
        <v>133</v>
      </c>
      <c r="C1003" s="11" t="str">
        <f t="shared" si="50"/>
        <v>021</v>
      </c>
      <c r="D1003" s="10" t="s">
        <v>1342</v>
      </c>
      <c r="E1003" s="10" t="s">
        <v>1343</v>
      </c>
      <c r="F1003" s="10" t="s">
        <v>117</v>
      </c>
      <c r="G1003" s="11" t="str">
        <f t="shared" si="52"/>
        <v>3</v>
      </c>
      <c r="H1003" s="10" t="s">
        <v>118</v>
      </c>
      <c r="I1003" s="10" t="s">
        <v>119</v>
      </c>
      <c r="J1003" s="10" t="s">
        <v>1527</v>
      </c>
      <c r="K1003" s="10" t="s">
        <v>1528</v>
      </c>
      <c r="L1003" s="12" t="s">
        <v>107</v>
      </c>
      <c r="M1003" s="10" t="s">
        <v>1509</v>
      </c>
      <c r="N1003" s="12" t="s">
        <v>1322</v>
      </c>
      <c r="O1003" s="10" t="s">
        <v>1323</v>
      </c>
      <c r="P1003" s="13">
        <v>46</v>
      </c>
      <c r="Q1003" s="13" t="s">
        <v>19</v>
      </c>
      <c r="R1003" s="6">
        <v>856248.3</v>
      </c>
      <c r="S1003" s="6">
        <v>6694477.0999999996</v>
      </c>
      <c r="T1003" s="8" t="s">
        <v>1347</v>
      </c>
      <c r="U1003" s="8" t="s">
        <v>1348</v>
      </c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</row>
    <row r="1004" spans="1:158" s="7" customFormat="1" x14ac:dyDescent="0.25">
      <c r="A1004" s="2" t="s">
        <v>62</v>
      </c>
      <c r="B1004" s="2" t="s">
        <v>50</v>
      </c>
      <c r="C1004" s="3" t="str">
        <f t="shared" ref="C1004:C1067" si="53">+LEFT(D1004,3)</f>
        <v>021</v>
      </c>
      <c r="D1004" s="2" t="s">
        <v>314</v>
      </c>
      <c r="E1004" s="2" t="s">
        <v>315</v>
      </c>
      <c r="F1004" s="2" t="s">
        <v>117</v>
      </c>
      <c r="G1004" s="3" t="str">
        <f t="shared" si="52"/>
        <v>4</v>
      </c>
      <c r="H1004" s="2" t="s">
        <v>240</v>
      </c>
      <c r="I1004" s="2" t="s">
        <v>241</v>
      </c>
      <c r="J1004" s="2" t="s">
        <v>1573</v>
      </c>
      <c r="K1004" s="2" t="s">
        <v>1574</v>
      </c>
      <c r="L1004" s="4" t="s">
        <v>107</v>
      </c>
      <c r="M1004" s="2" t="s">
        <v>1509</v>
      </c>
      <c r="N1004" s="4" t="s">
        <v>1322</v>
      </c>
      <c r="O1004" s="2" t="s">
        <v>1323</v>
      </c>
      <c r="P1004" s="5">
        <v>47</v>
      </c>
      <c r="Q1004" s="5" t="s">
        <v>19</v>
      </c>
      <c r="R1004" s="6">
        <v>853949.6</v>
      </c>
      <c r="S1004" s="6">
        <v>6692411</v>
      </c>
      <c r="T1004" s="7" t="s">
        <v>316</v>
      </c>
      <c r="U1004" s="7" t="s">
        <v>317</v>
      </c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</row>
    <row r="1005" spans="1:158" s="7" customFormat="1" x14ac:dyDescent="0.25">
      <c r="A1005" s="2" t="s">
        <v>21</v>
      </c>
      <c r="B1005" s="2" t="s">
        <v>22</v>
      </c>
      <c r="C1005" s="3" t="str">
        <f t="shared" si="53"/>
        <v>021</v>
      </c>
      <c r="D1005" s="2" t="s">
        <v>1329</v>
      </c>
      <c r="E1005" s="2" t="s">
        <v>1330</v>
      </c>
      <c r="F1005" s="2" t="s">
        <v>1331</v>
      </c>
      <c r="G1005" s="3" t="str">
        <f>+RIGHT(I1005,1)</f>
        <v>4</v>
      </c>
      <c r="H1005" s="2" t="s">
        <v>54</v>
      </c>
      <c r="I1005" s="2" t="s">
        <v>55</v>
      </c>
      <c r="J1005" s="2" t="s">
        <v>1332</v>
      </c>
      <c r="K1005" s="2" t="s">
        <v>1333</v>
      </c>
      <c r="L1005" s="4" t="s">
        <v>107</v>
      </c>
      <c r="M1005" s="2" t="s">
        <v>1509</v>
      </c>
      <c r="N1005" s="4" t="s">
        <v>1322</v>
      </c>
      <c r="O1005" s="2" t="s">
        <v>1323</v>
      </c>
      <c r="P1005" s="5">
        <v>9</v>
      </c>
      <c r="Q1005" s="5" t="s">
        <v>19</v>
      </c>
      <c r="R1005" s="6">
        <v>851860.1</v>
      </c>
      <c r="S1005" s="6">
        <v>6689779.7999999998</v>
      </c>
      <c r="T1005" s="7" t="s">
        <v>1334</v>
      </c>
      <c r="U1005" s="7" t="s">
        <v>1335</v>
      </c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</row>
    <row r="1006" spans="1:158" s="8" customFormat="1" x14ac:dyDescent="0.25">
      <c r="A1006" s="2" t="s">
        <v>21</v>
      </c>
      <c r="B1006" s="2" t="s">
        <v>50</v>
      </c>
      <c r="C1006" s="3" t="str">
        <f t="shared" si="53"/>
        <v>051</v>
      </c>
      <c r="D1006" s="2" t="s">
        <v>931</v>
      </c>
      <c r="E1006" s="2" t="s">
        <v>932</v>
      </c>
      <c r="F1006" s="2" t="s">
        <v>406</v>
      </c>
      <c r="G1006" s="3" t="str">
        <f>+LEFT(J1006,1)</f>
        <v>3</v>
      </c>
      <c r="H1006" s="2" t="s">
        <v>118</v>
      </c>
      <c r="I1006" s="2" t="s">
        <v>119</v>
      </c>
      <c r="J1006" s="2" t="s">
        <v>1525</v>
      </c>
      <c r="K1006" s="2" t="s">
        <v>1526</v>
      </c>
      <c r="L1006" s="4" t="s">
        <v>107</v>
      </c>
      <c r="M1006" s="2" t="s">
        <v>1509</v>
      </c>
      <c r="N1006" s="4" t="s">
        <v>1322</v>
      </c>
      <c r="O1006" s="2" t="s">
        <v>1323</v>
      </c>
      <c r="P1006" s="5">
        <v>16</v>
      </c>
      <c r="Q1006" s="5">
        <v>6</v>
      </c>
      <c r="R1006" s="6">
        <v>799660.8</v>
      </c>
      <c r="S1006" s="6">
        <v>6875945.5999999996</v>
      </c>
      <c r="T1006" s="7" t="s">
        <v>933</v>
      </c>
      <c r="U1006" s="7" t="s">
        <v>934</v>
      </c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  <c r="FA1006" s="19"/>
      <c r="FB1006" s="19"/>
    </row>
    <row r="1007" spans="1:158" s="7" customFormat="1" x14ac:dyDescent="0.25">
      <c r="A1007" s="2" t="s">
        <v>21</v>
      </c>
      <c r="B1007" s="2" t="s">
        <v>50</v>
      </c>
      <c r="C1007" s="3" t="str">
        <f t="shared" si="53"/>
        <v>051</v>
      </c>
      <c r="D1007" s="2" t="s">
        <v>931</v>
      </c>
      <c r="E1007" s="2" t="s">
        <v>932</v>
      </c>
      <c r="F1007" s="2" t="s">
        <v>406</v>
      </c>
      <c r="G1007" s="3" t="str">
        <f>+LEFT(J1007,1)</f>
        <v>4</v>
      </c>
      <c r="H1007" s="2" t="s">
        <v>240</v>
      </c>
      <c r="I1007" s="2" t="s">
        <v>241</v>
      </c>
      <c r="J1007" s="2" t="s">
        <v>1573</v>
      </c>
      <c r="K1007" s="2" t="s">
        <v>1574</v>
      </c>
      <c r="L1007" s="4" t="s">
        <v>107</v>
      </c>
      <c r="M1007" s="2" t="s">
        <v>1509</v>
      </c>
      <c r="N1007" s="4" t="s">
        <v>1322</v>
      </c>
      <c r="O1007" s="2" t="s">
        <v>1323</v>
      </c>
      <c r="P1007" s="5">
        <v>38</v>
      </c>
      <c r="Q1007" s="5" t="s">
        <v>19</v>
      </c>
      <c r="R1007" s="6">
        <v>799660.8</v>
      </c>
      <c r="S1007" s="6">
        <v>6875945.5999999996</v>
      </c>
      <c r="T1007" s="7" t="s">
        <v>933</v>
      </c>
      <c r="U1007" s="7" t="s">
        <v>934</v>
      </c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</row>
    <row r="1008" spans="1:158" s="8" customFormat="1" x14ac:dyDescent="0.25">
      <c r="A1008" s="2" t="s">
        <v>21</v>
      </c>
      <c r="B1008" s="2" t="s">
        <v>50</v>
      </c>
      <c r="C1008" s="3" t="str">
        <f t="shared" si="53"/>
        <v>051</v>
      </c>
      <c r="D1008" s="2" t="s">
        <v>1584</v>
      </c>
      <c r="E1008" s="2" t="s">
        <v>1585</v>
      </c>
      <c r="F1008" s="2" t="s">
        <v>1586</v>
      </c>
      <c r="G1008" s="3" t="str">
        <f>+LEFT(J1008,1)</f>
        <v>4</v>
      </c>
      <c r="H1008" s="2" t="s">
        <v>240</v>
      </c>
      <c r="I1008" s="2" t="s">
        <v>241</v>
      </c>
      <c r="J1008" s="2" t="s">
        <v>1573</v>
      </c>
      <c r="K1008" s="2" t="s">
        <v>1574</v>
      </c>
      <c r="L1008" s="4" t="s">
        <v>107</v>
      </c>
      <c r="M1008" s="2" t="s">
        <v>1509</v>
      </c>
      <c r="N1008" s="4" t="s">
        <v>1322</v>
      </c>
      <c r="O1008" s="2" t="s">
        <v>1323</v>
      </c>
      <c r="P1008" s="5">
        <v>44</v>
      </c>
      <c r="Q1008" s="5" t="s">
        <v>19</v>
      </c>
      <c r="R1008" s="6">
        <v>752720.5</v>
      </c>
      <c r="S1008" s="6">
        <v>6847500.0999999996</v>
      </c>
      <c r="T1008" s="7" t="s">
        <v>1587</v>
      </c>
      <c r="U1008" s="7" t="s">
        <v>1588</v>
      </c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  <c r="FA1008" s="19"/>
      <c r="FB1008" s="19"/>
    </row>
    <row r="1009" spans="1:158" s="7" customFormat="1" x14ac:dyDescent="0.25">
      <c r="A1009" s="2" t="s">
        <v>21</v>
      </c>
      <c r="B1009" s="2" t="s">
        <v>50</v>
      </c>
      <c r="C1009" s="3" t="str">
        <f t="shared" si="53"/>
        <v>051</v>
      </c>
      <c r="D1009" s="2" t="s">
        <v>451</v>
      </c>
      <c r="E1009" s="2" t="s">
        <v>452</v>
      </c>
      <c r="F1009" s="2" t="s">
        <v>453</v>
      </c>
      <c r="G1009" s="3" t="str">
        <f>+LEFT(J1009,1)</f>
        <v>4</v>
      </c>
      <c r="H1009" s="2" t="s">
        <v>240</v>
      </c>
      <c r="I1009" s="2" t="s">
        <v>241</v>
      </c>
      <c r="J1009" s="2" t="s">
        <v>1573</v>
      </c>
      <c r="K1009" s="2" t="s">
        <v>1574</v>
      </c>
      <c r="L1009" s="4" t="s">
        <v>107</v>
      </c>
      <c r="M1009" s="2" t="s">
        <v>1509</v>
      </c>
      <c r="N1009" s="4" t="s">
        <v>1322</v>
      </c>
      <c r="O1009" s="2" t="s">
        <v>1323</v>
      </c>
      <c r="P1009" s="5">
        <v>30</v>
      </c>
      <c r="Q1009" s="5" t="s">
        <v>19</v>
      </c>
      <c r="R1009" s="6">
        <v>817430.8</v>
      </c>
      <c r="S1009" s="6">
        <v>6848745.7999999998</v>
      </c>
      <c r="T1009" s="7" t="s">
        <v>454</v>
      </c>
      <c r="U1009" s="7" t="s">
        <v>455</v>
      </c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</row>
    <row r="1010" spans="1:158" s="7" customFormat="1" x14ac:dyDescent="0.25">
      <c r="A1010" s="2" t="s">
        <v>62</v>
      </c>
      <c r="B1010" s="2" t="s">
        <v>50</v>
      </c>
      <c r="C1010" s="3" t="str">
        <f t="shared" si="53"/>
        <v>051</v>
      </c>
      <c r="D1010" s="2" t="s">
        <v>400</v>
      </c>
      <c r="E1010" s="2" t="s">
        <v>401</v>
      </c>
      <c r="F1010" s="2" t="s">
        <v>45</v>
      </c>
      <c r="G1010" s="3" t="str">
        <f>+LEFT(J1010,1)</f>
        <v>4</v>
      </c>
      <c r="H1010" s="2" t="s">
        <v>240</v>
      </c>
      <c r="I1010" s="2" t="s">
        <v>241</v>
      </c>
      <c r="J1010" s="2" t="s">
        <v>1573</v>
      </c>
      <c r="K1010" s="2" t="s">
        <v>1574</v>
      </c>
      <c r="L1010" s="4" t="s">
        <v>107</v>
      </c>
      <c r="M1010" s="2" t="s">
        <v>1509</v>
      </c>
      <c r="N1010" s="4" t="s">
        <v>1322</v>
      </c>
      <c r="O1010" s="2" t="s">
        <v>1323</v>
      </c>
      <c r="P1010" s="5">
        <v>27</v>
      </c>
      <c r="Q1010" s="5" t="s">
        <v>19</v>
      </c>
      <c r="R1010" s="6">
        <v>775514.5</v>
      </c>
      <c r="S1010" s="6">
        <v>6906151.7000000002</v>
      </c>
      <c r="T1010" s="7" t="s">
        <v>402</v>
      </c>
      <c r="U1010" s="7" t="s">
        <v>403</v>
      </c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</row>
    <row r="1011" spans="1:158" s="7" customFormat="1" x14ac:dyDescent="0.25">
      <c r="A1011" s="2" t="s">
        <v>21</v>
      </c>
      <c r="B1011" s="2" t="s">
        <v>50</v>
      </c>
      <c r="C1011" s="3" t="str">
        <f t="shared" si="53"/>
        <v>051</v>
      </c>
      <c r="D1011" s="2" t="s">
        <v>1336</v>
      </c>
      <c r="E1011" s="2" t="s">
        <v>1337</v>
      </c>
      <c r="F1011" s="2" t="s">
        <v>45</v>
      </c>
      <c r="G1011" s="3" t="str">
        <f>+RIGHT(I1011,1)</f>
        <v>4</v>
      </c>
      <c r="H1011" s="2" t="s">
        <v>54</v>
      </c>
      <c r="I1011" s="2" t="s">
        <v>55</v>
      </c>
      <c r="J1011" s="2" t="s">
        <v>1332</v>
      </c>
      <c r="K1011" s="2" t="s">
        <v>1333</v>
      </c>
      <c r="L1011" s="4" t="s">
        <v>107</v>
      </c>
      <c r="M1011" s="2" t="s">
        <v>1509</v>
      </c>
      <c r="N1011" s="4" t="s">
        <v>1322</v>
      </c>
      <c r="O1011" s="2" t="s">
        <v>1323</v>
      </c>
      <c r="P1011" s="5">
        <v>10</v>
      </c>
      <c r="Q1011" s="5" t="s">
        <v>19</v>
      </c>
      <c r="R1011" s="6">
        <v>774816.5</v>
      </c>
      <c r="S1011" s="6">
        <v>6903185.5</v>
      </c>
      <c r="T1011" s="7" t="s">
        <v>1338</v>
      </c>
      <c r="U1011" s="7" t="s">
        <v>1339</v>
      </c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</row>
    <row r="1012" spans="1:158" s="7" customFormat="1" x14ac:dyDescent="0.25">
      <c r="A1012" s="2" t="s">
        <v>21</v>
      </c>
      <c r="B1012" s="2" t="s">
        <v>50</v>
      </c>
      <c r="C1012" s="3" t="str">
        <f t="shared" si="53"/>
        <v>051</v>
      </c>
      <c r="D1012" s="2" t="s">
        <v>1336</v>
      </c>
      <c r="E1012" s="2" t="s">
        <v>1337</v>
      </c>
      <c r="F1012" s="2" t="s">
        <v>45</v>
      </c>
      <c r="G1012" s="3" t="str">
        <f t="shared" ref="G1012:G1028" si="54">+LEFT(J1012,1)</f>
        <v>4</v>
      </c>
      <c r="H1012" s="2" t="s">
        <v>240</v>
      </c>
      <c r="I1012" s="2" t="s">
        <v>241</v>
      </c>
      <c r="J1012" s="2" t="s">
        <v>1573</v>
      </c>
      <c r="K1012" s="2" t="s">
        <v>1574</v>
      </c>
      <c r="L1012" s="4" t="s">
        <v>107</v>
      </c>
      <c r="M1012" s="2" t="s">
        <v>1509</v>
      </c>
      <c r="N1012" s="4" t="s">
        <v>1322</v>
      </c>
      <c r="O1012" s="2" t="s">
        <v>1323</v>
      </c>
      <c r="P1012" s="5">
        <v>147</v>
      </c>
      <c r="Q1012" s="5" t="s">
        <v>19</v>
      </c>
      <c r="R1012" s="6">
        <v>774816.5</v>
      </c>
      <c r="S1012" s="6">
        <v>6903185.5</v>
      </c>
      <c r="T1012" s="7" t="s">
        <v>1338</v>
      </c>
      <c r="U1012" s="7" t="s">
        <v>1339</v>
      </c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</row>
    <row r="1013" spans="1:158" s="7" customFormat="1" x14ac:dyDescent="0.25">
      <c r="A1013" s="10" t="s">
        <v>62</v>
      </c>
      <c r="B1013" s="10" t="s">
        <v>251</v>
      </c>
      <c r="C1013" s="11" t="str">
        <f t="shared" si="53"/>
        <v>051</v>
      </c>
      <c r="D1013" s="10" t="s">
        <v>1442</v>
      </c>
      <c r="E1013" s="10" t="s">
        <v>1404</v>
      </c>
      <c r="F1013" s="10" t="s">
        <v>45</v>
      </c>
      <c r="G1013" s="11" t="str">
        <f t="shared" si="54"/>
        <v>3</v>
      </c>
      <c r="H1013" s="10" t="s">
        <v>118</v>
      </c>
      <c r="I1013" s="10" t="s">
        <v>119</v>
      </c>
      <c r="J1013" s="10" t="s">
        <v>1527</v>
      </c>
      <c r="K1013" s="10" t="s">
        <v>1528</v>
      </c>
      <c r="L1013" s="12" t="s">
        <v>107</v>
      </c>
      <c r="M1013" s="10" t="s">
        <v>1509</v>
      </c>
      <c r="N1013" s="12" t="s">
        <v>1322</v>
      </c>
      <c r="O1013" s="10" t="s">
        <v>1323</v>
      </c>
      <c r="P1013" s="13" t="s">
        <v>19</v>
      </c>
      <c r="Q1013" s="13">
        <v>66</v>
      </c>
      <c r="R1013" s="6">
        <v>777401.8</v>
      </c>
      <c r="S1013" s="6">
        <v>6904755.7000000002</v>
      </c>
      <c r="T1013" s="7" t="s">
        <v>1444</v>
      </c>
      <c r="U1013" s="7" t="s">
        <v>1445</v>
      </c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</row>
    <row r="1014" spans="1:158" s="7" customFormat="1" x14ac:dyDescent="0.25">
      <c r="A1014" s="2" t="s">
        <v>62</v>
      </c>
      <c r="B1014" s="2" t="s">
        <v>251</v>
      </c>
      <c r="C1014" s="3" t="str">
        <f t="shared" si="53"/>
        <v>051</v>
      </c>
      <c r="D1014" s="2" t="s">
        <v>1442</v>
      </c>
      <c r="E1014" s="2" t="s">
        <v>1404</v>
      </c>
      <c r="F1014" s="2" t="s">
        <v>45</v>
      </c>
      <c r="G1014" s="3" t="str">
        <f t="shared" si="54"/>
        <v>4</v>
      </c>
      <c r="H1014" s="2" t="s">
        <v>240</v>
      </c>
      <c r="I1014" s="2" t="s">
        <v>241</v>
      </c>
      <c r="J1014" s="2" t="s">
        <v>1573</v>
      </c>
      <c r="K1014" s="2" t="s">
        <v>1574</v>
      </c>
      <c r="L1014" s="4" t="s">
        <v>107</v>
      </c>
      <c r="M1014" s="2" t="s">
        <v>1509</v>
      </c>
      <c r="N1014" s="4" t="s">
        <v>1322</v>
      </c>
      <c r="O1014" s="2" t="s">
        <v>1323</v>
      </c>
      <c r="P1014" s="5" t="s">
        <v>19</v>
      </c>
      <c r="Q1014" s="5">
        <v>16</v>
      </c>
      <c r="R1014" s="6">
        <v>777401.8</v>
      </c>
      <c r="S1014" s="6">
        <v>6904755.7000000002</v>
      </c>
      <c r="T1014" s="7" t="s">
        <v>1444</v>
      </c>
      <c r="U1014" s="7" t="s">
        <v>1445</v>
      </c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</row>
    <row r="1015" spans="1:158" s="7" customFormat="1" x14ac:dyDescent="0.25">
      <c r="A1015" s="2" t="s">
        <v>21</v>
      </c>
      <c r="B1015" s="2" t="s">
        <v>22</v>
      </c>
      <c r="C1015" s="3" t="str">
        <f t="shared" si="53"/>
        <v>052</v>
      </c>
      <c r="D1015" s="2" t="s">
        <v>296</v>
      </c>
      <c r="E1015" s="2" t="s">
        <v>297</v>
      </c>
      <c r="F1015" s="2" t="s">
        <v>66</v>
      </c>
      <c r="G1015" s="3" t="str">
        <f t="shared" si="54"/>
        <v>4</v>
      </c>
      <c r="H1015" s="2" t="s">
        <v>240</v>
      </c>
      <c r="I1015" s="2" t="s">
        <v>241</v>
      </c>
      <c r="J1015" s="2" t="s">
        <v>1573</v>
      </c>
      <c r="K1015" s="2" t="s">
        <v>1574</v>
      </c>
      <c r="L1015" s="4" t="s">
        <v>107</v>
      </c>
      <c r="M1015" s="2" t="s">
        <v>1509</v>
      </c>
      <c r="N1015" s="4" t="s">
        <v>1322</v>
      </c>
      <c r="O1015" s="2" t="s">
        <v>1323</v>
      </c>
      <c r="P1015" s="5">
        <v>38</v>
      </c>
      <c r="Q1015" s="5" t="s">
        <v>19</v>
      </c>
      <c r="R1015" s="6">
        <v>859522</v>
      </c>
      <c r="S1015" s="6">
        <v>6779010.5</v>
      </c>
      <c r="T1015" s="7" t="s">
        <v>298</v>
      </c>
      <c r="U1015" s="7" t="s">
        <v>299</v>
      </c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</row>
    <row r="1016" spans="1:158" s="7" customFormat="1" x14ac:dyDescent="0.25">
      <c r="A1016" s="10" t="s">
        <v>21</v>
      </c>
      <c r="B1016" s="10" t="s">
        <v>144</v>
      </c>
      <c r="C1016" s="11" t="str">
        <f t="shared" si="53"/>
        <v>052</v>
      </c>
      <c r="D1016" s="10" t="s">
        <v>1529</v>
      </c>
      <c r="E1016" s="10" t="s">
        <v>1530</v>
      </c>
      <c r="F1016" s="2" t="s">
        <v>282</v>
      </c>
      <c r="G1016" s="11" t="str">
        <f t="shared" si="54"/>
        <v>3</v>
      </c>
      <c r="H1016" s="10" t="s">
        <v>118</v>
      </c>
      <c r="I1016" s="10" t="s">
        <v>119</v>
      </c>
      <c r="J1016" s="10" t="s">
        <v>1527</v>
      </c>
      <c r="K1016" s="10" t="s">
        <v>1528</v>
      </c>
      <c r="L1016" s="12" t="s">
        <v>107</v>
      </c>
      <c r="M1016" s="10" t="s">
        <v>1509</v>
      </c>
      <c r="N1016" s="12" t="s">
        <v>1322</v>
      </c>
      <c r="O1016" s="10" t="s">
        <v>1323</v>
      </c>
      <c r="P1016" s="13">
        <v>26</v>
      </c>
      <c r="Q1016" s="13">
        <v>28</v>
      </c>
      <c r="R1016" s="6">
        <v>845329.2</v>
      </c>
      <c r="S1016" s="6">
        <v>6840253.0999999996</v>
      </c>
      <c r="T1016" s="8" t="s">
        <v>1531</v>
      </c>
      <c r="U1016" s="8" t="s">
        <v>1532</v>
      </c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</row>
    <row r="1017" spans="1:158" s="7" customFormat="1" x14ac:dyDescent="0.25">
      <c r="A1017" s="2" t="s">
        <v>21</v>
      </c>
      <c r="B1017" s="2" t="s">
        <v>22</v>
      </c>
      <c r="C1017" s="3" t="str">
        <f t="shared" si="53"/>
        <v>052</v>
      </c>
      <c r="D1017" s="2" t="s">
        <v>1559</v>
      </c>
      <c r="E1017" s="2" t="s">
        <v>1150</v>
      </c>
      <c r="F1017" s="2" t="s">
        <v>282</v>
      </c>
      <c r="G1017" s="3" t="str">
        <f t="shared" si="54"/>
        <v>4</v>
      </c>
      <c r="H1017" s="2" t="s">
        <v>240</v>
      </c>
      <c r="I1017" s="2" t="s">
        <v>241</v>
      </c>
      <c r="J1017" s="2" t="s">
        <v>1573</v>
      </c>
      <c r="K1017" s="2" t="s">
        <v>1574</v>
      </c>
      <c r="L1017" s="4" t="s">
        <v>107</v>
      </c>
      <c r="M1017" s="2" t="s">
        <v>1509</v>
      </c>
      <c r="N1017" s="4" t="s">
        <v>1322</v>
      </c>
      <c r="O1017" s="2" t="s">
        <v>1323</v>
      </c>
      <c r="P1017" s="5">
        <v>35</v>
      </c>
      <c r="Q1017" s="5" t="s">
        <v>19</v>
      </c>
      <c r="R1017" s="6">
        <v>845329.2</v>
      </c>
      <c r="S1017" s="6">
        <v>6840253.0999999996</v>
      </c>
      <c r="T1017" s="7" t="s">
        <v>1531</v>
      </c>
      <c r="U1017" s="7" t="s">
        <v>1532</v>
      </c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</row>
    <row r="1018" spans="1:158" s="7" customFormat="1" x14ac:dyDescent="0.25">
      <c r="A1018" s="2" t="s">
        <v>62</v>
      </c>
      <c r="B1018" s="2" t="s">
        <v>251</v>
      </c>
      <c r="C1018" s="3" t="str">
        <f t="shared" si="53"/>
        <v>052</v>
      </c>
      <c r="D1018" s="2" t="s">
        <v>1417</v>
      </c>
      <c r="E1018" s="2" t="s">
        <v>1404</v>
      </c>
      <c r="F1018" s="2" t="s">
        <v>282</v>
      </c>
      <c r="G1018" s="3" t="str">
        <f t="shared" si="54"/>
        <v>4</v>
      </c>
      <c r="H1018" s="2" t="s">
        <v>240</v>
      </c>
      <c r="I1018" s="2" t="s">
        <v>241</v>
      </c>
      <c r="J1018" s="2" t="s">
        <v>1573</v>
      </c>
      <c r="K1018" s="2" t="s">
        <v>1574</v>
      </c>
      <c r="L1018" s="4" t="s">
        <v>107</v>
      </c>
      <c r="M1018" s="2" t="s">
        <v>1509</v>
      </c>
      <c r="N1018" s="4" t="s">
        <v>1322</v>
      </c>
      <c r="O1018" s="2" t="s">
        <v>1323</v>
      </c>
      <c r="P1018" s="5" t="s">
        <v>19</v>
      </c>
      <c r="Q1018" s="5">
        <v>9</v>
      </c>
      <c r="R1018" s="6">
        <v>843289</v>
      </c>
      <c r="S1018" s="6">
        <v>6839826.5999999996</v>
      </c>
      <c r="T1018" s="7" t="s">
        <v>1418</v>
      </c>
      <c r="U1018" s="7" t="s">
        <v>1419</v>
      </c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</row>
    <row r="1019" spans="1:158" s="7" customFormat="1" x14ac:dyDescent="0.25">
      <c r="A1019" s="2" t="s">
        <v>21</v>
      </c>
      <c r="B1019" s="2" t="s">
        <v>22</v>
      </c>
      <c r="C1019" s="3" t="str">
        <f t="shared" si="53"/>
        <v>055</v>
      </c>
      <c r="D1019" s="2" t="s">
        <v>409</v>
      </c>
      <c r="E1019" s="2" t="s">
        <v>410</v>
      </c>
      <c r="F1019" s="2" t="s">
        <v>411</v>
      </c>
      <c r="G1019" s="3" t="str">
        <f t="shared" si="54"/>
        <v>4</v>
      </c>
      <c r="H1019" s="2" t="s">
        <v>240</v>
      </c>
      <c r="I1019" s="2" t="s">
        <v>241</v>
      </c>
      <c r="J1019" s="2" t="s">
        <v>1573</v>
      </c>
      <c r="K1019" s="2" t="s">
        <v>1574</v>
      </c>
      <c r="L1019" s="4" t="s">
        <v>107</v>
      </c>
      <c r="M1019" s="2" t="s">
        <v>1509</v>
      </c>
      <c r="N1019" s="4" t="s">
        <v>1322</v>
      </c>
      <c r="O1019" s="2" t="s">
        <v>1323</v>
      </c>
      <c r="P1019" s="5">
        <v>39</v>
      </c>
      <c r="Q1019" s="5" t="s">
        <v>19</v>
      </c>
      <c r="R1019" s="6">
        <v>859039.8</v>
      </c>
      <c r="S1019" s="6">
        <v>6855232.9000000004</v>
      </c>
      <c r="T1019" s="7" t="s">
        <v>412</v>
      </c>
      <c r="U1019" s="7" t="s">
        <v>413</v>
      </c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</row>
    <row r="1020" spans="1:158" s="7" customFormat="1" x14ac:dyDescent="0.25">
      <c r="A1020" s="10" t="s">
        <v>21</v>
      </c>
      <c r="B1020" s="10" t="s">
        <v>50</v>
      </c>
      <c r="C1020" s="11" t="str">
        <f t="shared" si="53"/>
        <v>055</v>
      </c>
      <c r="D1020" s="10" t="s">
        <v>1084</v>
      </c>
      <c r="E1020" s="10" t="s">
        <v>1085</v>
      </c>
      <c r="F1020" s="10" t="s">
        <v>1086</v>
      </c>
      <c r="G1020" s="11" t="str">
        <f t="shared" si="54"/>
        <v>3</v>
      </c>
      <c r="H1020" s="10" t="s">
        <v>118</v>
      </c>
      <c r="I1020" s="10" t="s">
        <v>119</v>
      </c>
      <c r="J1020" s="10" t="s">
        <v>1527</v>
      </c>
      <c r="K1020" s="10" t="s">
        <v>1528</v>
      </c>
      <c r="L1020" s="12" t="s">
        <v>107</v>
      </c>
      <c r="M1020" s="10" t="s">
        <v>1509</v>
      </c>
      <c r="N1020" s="12" t="s">
        <v>1322</v>
      </c>
      <c r="O1020" s="10" t="s">
        <v>1323</v>
      </c>
      <c r="P1020" s="13">
        <v>27</v>
      </c>
      <c r="Q1020" s="13" t="s">
        <v>19</v>
      </c>
      <c r="R1020" s="6">
        <v>890066.4</v>
      </c>
      <c r="S1020" s="6">
        <v>6853616.7999999998</v>
      </c>
      <c r="T1020" s="8" t="s">
        <v>1087</v>
      </c>
      <c r="U1020" s="8" t="s">
        <v>1088</v>
      </c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</row>
    <row r="1021" spans="1:158" s="7" customFormat="1" x14ac:dyDescent="0.25">
      <c r="A1021" s="2" t="s">
        <v>21</v>
      </c>
      <c r="B1021" s="2" t="s">
        <v>50</v>
      </c>
      <c r="C1021" s="3" t="str">
        <f t="shared" si="53"/>
        <v>055</v>
      </c>
      <c r="D1021" s="2" t="s">
        <v>414</v>
      </c>
      <c r="E1021" s="2" t="s">
        <v>415</v>
      </c>
      <c r="F1021" s="2" t="s">
        <v>416</v>
      </c>
      <c r="G1021" s="3" t="str">
        <f t="shared" si="54"/>
        <v>4</v>
      </c>
      <c r="H1021" s="2" t="s">
        <v>240</v>
      </c>
      <c r="I1021" s="2" t="s">
        <v>241</v>
      </c>
      <c r="J1021" s="2" t="s">
        <v>1573</v>
      </c>
      <c r="K1021" s="2" t="s">
        <v>1574</v>
      </c>
      <c r="L1021" s="4" t="s">
        <v>107</v>
      </c>
      <c r="M1021" s="2" t="s">
        <v>1509</v>
      </c>
      <c r="N1021" s="4" t="s">
        <v>1322</v>
      </c>
      <c r="O1021" s="2" t="s">
        <v>1323</v>
      </c>
      <c r="P1021" s="5">
        <v>32</v>
      </c>
      <c r="Q1021" s="5" t="s">
        <v>19</v>
      </c>
      <c r="R1021" s="6">
        <v>859314.4</v>
      </c>
      <c r="S1021" s="6">
        <v>6934110.7000000002</v>
      </c>
      <c r="T1021" s="7" t="s">
        <v>417</v>
      </c>
      <c r="U1021" s="7" t="s">
        <v>418</v>
      </c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</row>
    <row r="1022" spans="1:158" s="7" customFormat="1" x14ac:dyDescent="0.25">
      <c r="A1022" s="2" t="s">
        <v>21</v>
      </c>
      <c r="B1022" s="2" t="s">
        <v>50</v>
      </c>
      <c r="C1022" s="3" t="str">
        <f t="shared" si="53"/>
        <v>070</v>
      </c>
      <c r="D1022" s="2" t="s">
        <v>1420</v>
      </c>
      <c r="E1022" s="2" t="s">
        <v>1421</v>
      </c>
      <c r="F1022" s="2" t="s">
        <v>1170</v>
      </c>
      <c r="G1022" s="3" t="str">
        <f t="shared" si="54"/>
        <v>4</v>
      </c>
      <c r="H1022" s="2" t="s">
        <v>240</v>
      </c>
      <c r="I1022" s="2" t="s">
        <v>241</v>
      </c>
      <c r="J1022" s="2" t="s">
        <v>1573</v>
      </c>
      <c r="K1022" s="2" t="s">
        <v>1574</v>
      </c>
      <c r="L1022" s="4" t="s">
        <v>107</v>
      </c>
      <c r="M1022" s="2" t="s">
        <v>1509</v>
      </c>
      <c r="N1022" s="4" t="s">
        <v>1322</v>
      </c>
      <c r="O1022" s="2" t="s">
        <v>1323</v>
      </c>
      <c r="P1022" s="5">
        <v>46</v>
      </c>
      <c r="Q1022" s="5" t="s">
        <v>19</v>
      </c>
      <c r="R1022" s="6">
        <v>962339.7</v>
      </c>
      <c r="S1022" s="6">
        <v>6737746.7000000002</v>
      </c>
      <c r="T1022" s="7" t="s">
        <v>1422</v>
      </c>
      <c r="U1022" s="7" t="s">
        <v>1423</v>
      </c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</row>
    <row r="1023" spans="1:158" s="7" customFormat="1" x14ac:dyDescent="0.25">
      <c r="A1023" s="2" t="s">
        <v>21</v>
      </c>
      <c r="B1023" s="2" t="s">
        <v>22</v>
      </c>
      <c r="C1023" s="3" t="str">
        <f t="shared" si="53"/>
        <v>070</v>
      </c>
      <c r="D1023" s="2" t="s">
        <v>387</v>
      </c>
      <c r="E1023" s="2" t="s">
        <v>388</v>
      </c>
      <c r="F1023" s="2" t="s">
        <v>389</v>
      </c>
      <c r="G1023" s="3" t="str">
        <f t="shared" si="54"/>
        <v>4</v>
      </c>
      <c r="H1023" s="2" t="s">
        <v>240</v>
      </c>
      <c r="I1023" s="2" t="s">
        <v>241</v>
      </c>
      <c r="J1023" s="2" t="s">
        <v>1573</v>
      </c>
      <c r="K1023" s="2" t="s">
        <v>1574</v>
      </c>
      <c r="L1023" s="4" t="s">
        <v>107</v>
      </c>
      <c r="M1023" s="2" t="s">
        <v>1509</v>
      </c>
      <c r="N1023" s="4" t="s">
        <v>1322</v>
      </c>
      <c r="O1023" s="2" t="s">
        <v>1323</v>
      </c>
      <c r="P1023" s="5">
        <v>34</v>
      </c>
      <c r="Q1023" s="5" t="s">
        <v>19</v>
      </c>
      <c r="R1023" s="6">
        <v>936557.6</v>
      </c>
      <c r="S1023" s="6">
        <v>6729107.7000000002</v>
      </c>
      <c r="T1023" s="7" t="s">
        <v>394</v>
      </c>
      <c r="U1023" s="7" t="s">
        <v>395</v>
      </c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</row>
    <row r="1024" spans="1:158" s="7" customFormat="1" x14ac:dyDescent="0.25">
      <c r="A1024" s="2" t="s">
        <v>21</v>
      </c>
      <c r="B1024" s="2" t="s">
        <v>50</v>
      </c>
      <c r="C1024" s="3" t="str">
        <f t="shared" si="53"/>
        <v>070</v>
      </c>
      <c r="D1024" s="2" t="s">
        <v>1446</v>
      </c>
      <c r="E1024" s="2" t="s">
        <v>1447</v>
      </c>
      <c r="F1024" s="2" t="s">
        <v>389</v>
      </c>
      <c r="G1024" s="3" t="str">
        <f t="shared" si="54"/>
        <v>3</v>
      </c>
      <c r="H1024" s="2" t="s">
        <v>118</v>
      </c>
      <c r="I1024" s="2" t="s">
        <v>119</v>
      </c>
      <c r="J1024" s="2" t="s">
        <v>1525</v>
      </c>
      <c r="K1024" s="2" t="s">
        <v>1526</v>
      </c>
      <c r="L1024" s="4" t="s">
        <v>107</v>
      </c>
      <c r="M1024" s="2" t="s">
        <v>1509</v>
      </c>
      <c r="N1024" s="4" t="s">
        <v>1322</v>
      </c>
      <c r="O1024" s="2" t="s">
        <v>1323</v>
      </c>
      <c r="P1024" s="5">
        <v>18</v>
      </c>
      <c r="Q1024" s="5" t="s">
        <v>19</v>
      </c>
      <c r="R1024" s="6">
        <v>937470.3</v>
      </c>
      <c r="S1024" s="6">
        <v>6730615.0999999996</v>
      </c>
      <c r="T1024" s="7" t="s">
        <v>1448</v>
      </c>
      <c r="U1024" s="7" t="s">
        <v>1449</v>
      </c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</row>
    <row r="1025" spans="1:158" s="8" customFormat="1" x14ac:dyDescent="0.25">
      <c r="A1025" s="2" t="s">
        <v>21</v>
      </c>
      <c r="B1025" s="2" t="s">
        <v>50</v>
      </c>
      <c r="C1025" s="3" t="str">
        <f t="shared" si="53"/>
        <v>077</v>
      </c>
      <c r="D1025" s="2" t="s">
        <v>1458</v>
      </c>
      <c r="E1025" s="2" t="s">
        <v>1459</v>
      </c>
      <c r="F1025" s="2" t="s">
        <v>1133</v>
      </c>
      <c r="G1025" s="3" t="str">
        <f t="shared" si="54"/>
        <v>3</v>
      </c>
      <c r="H1025" s="2" t="s">
        <v>118</v>
      </c>
      <c r="I1025" s="2" t="s">
        <v>119</v>
      </c>
      <c r="J1025" s="2" t="s">
        <v>1525</v>
      </c>
      <c r="K1025" s="2" t="s">
        <v>1526</v>
      </c>
      <c r="L1025" s="4" t="s">
        <v>107</v>
      </c>
      <c r="M1025" s="2" t="s">
        <v>1509</v>
      </c>
      <c r="N1025" s="4" t="s">
        <v>1322</v>
      </c>
      <c r="O1025" s="2" t="s">
        <v>1323</v>
      </c>
      <c r="P1025" s="5">
        <v>14</v>
      </c>
      <c r="Q1025" s="5" t="s">
        <v>19</v>
      </c>
      <c r="R1025" s="6">
        <v>684981.7</v>
      </c>
      <c r="S1025" s="6">
        <v>6811559.4000000004</v>
      </c>
      <c r="T1025" s="7" t="s">
        <v>1460</v>
      </c>
      <c r="U1025" s="7" t="s">
        <v>1461</v>
      </c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  <c r="FA1025" s="19"/>
      <c r="FB1025" s="19"/>
    </row>
    <row r="1026" spans="1:158" s="8" customFormat="1" x14ac:dyDescent="0.25">
      <c r="A1026" s="10" t="s">
        <v>21</v>
      </c>
      <c r="B1026" s="10" t="s">
        <v>50</v>
      </c>
      <c r="C1026" s="11" t="str">
        <f t="shared" si="53"/>
        <v>077</v>
      </c>
      <c r="D1026" s="10" t="s">
        <v>228</v>
      </c>
      <c r="E1026" s="10" t="s">
        <v>229</v>
      </c>
      <c r="F1026" s="10" t="s">
        <v>230</v>
      </c>
      <c r="G1026" s="11" t="str">
        <f t="shared" si="54"/>
        <v>3</v>
      </c>
      <c r="H1026" s="10" t="s">
        <v>118</v>
      </c>
      <c r="I1026" s="10" t="s">
        <v>119</v>
      </c>
      <c r="J1026" s="10" t="s">
        <v>1527</v>
      </c>
      <c r="K1026" s="10" t="s">
        <v>1528</v>
      </c>
      <c r="L1026" s="12" t="s">
        <v>107</v>
      </c>
      <c r="M1026" s="10" t="s">
        <v>1509</v>
      </c>
      <c r="N1026" s="12" t="s">
        <v>1322</v>
      </c>
      <c r="O1026" s="10" t="s">
        <v>1323</v>
      </c>
      <c r="P1026" s="13">
        <v>40</v>
      </c>
      <c r="Q1026" s="13" t="s">
        <v>19</v>
      </c>
      <c r="R1026" s="6">
        <v>697099</v>
      </c>
      <c r="S1026" s="6">
        <v>6810564.4000000004</v>
      </c>
      <c r="T1026" s="7" t="s">
        <v>235</v>
      </c>
      <c r="U1026" s="7" t="s">
        <v>236</v>
      </c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  <c r="FA1026" s="19"/>
      <c r="FB1026" s="19"/>
    </row>
    <row r="1027" spans="1:158" s="7" customFormat="1" x14ac:dyDescent="0.25">
      <c r="A1027" s="2" t="s">
        <v>21</v>
      </c>
      <c r="B1027" s="2" t="s">
        <v>50</v>
      </c>
      <c r="C1027" s="3" t="str">
        <f t="shared" si="53"/>
        <v>077</v>
      </c>
      <c r="D1027" s="2" t="s">
        <v>228</v>
      </c>
      <c r="E1027" s="2" t="s">
        <v>229</v>
      </c>
      <c r="F1027" s="2" t="s">
        <v>230</v>
      </c>
      <c r="G1027" s="3" t="str">
        <f t="shared" si="54"/>
        <v>4</v>
      </c>
      <c r="H1027" s="2" t="s">
        <v>240</v>
      </c>
      <c r="I1027" s="2" t="s">
        <v>241</v>
      </c>
      <c r="J1027" s="2" t="s">
        <v>1573</v>
      </c>
      <c r="K1027" s="2" t="s">
        <v>1574</v>
      </c>
      <c r="L1027" s="4" t="s">
        <v>107</v>
      </c>
      <c r="M1027" s="2" t="s">
        <v>1509</v>
      </c>
      <c r="N1027" s="4" t="s">
        <v>1322</v>
      </c>
      <c r="O1027" s="2" t="s">
        <v>1323</v>
      </c>
      <c r="P1027" s="5">
        <v>67</v>
      </c>
      <c r="Q1027" s="5" t="s">
        <v>19</v>
      </c>
      <c r="R1027" s="6">
        <v>697099</v>
      </c>
      <c r="S1027" s="6">
        <v>6810564.4000000004</v>
      </c>
      <c r="T1027" s="7" t="s">
        <v>235</v>
      </c>
      <c r="U1027" s="7" t="s">
        <v>236</v>
      </c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</row>
    <row r="1028" spans="1:158" s="7" customFormat="1" x14ac:dyDescent="0.25">
      <c r="A1028" s="2" t="s">
        <v>21</v>
      </c>
      <c r="B1028" s="2" t="s">
        <v>22</v>
      </c>
      <c r="C1028" s="3" t="str">
        <f t="shared" si="53"/>
        <v>077</v>
      </c>
      <c r="D1028" s="2" t="s">
        <v>318</v>
      </c>
      <c r="E1028" s="2" t="s">
        <v>319</v>
      </c>
      <c r="F1028" s="2" t="s">
        <v>320</v>
      </c>
      <c r="G1028" s="3" t="str">
        <f t="shared" si="54"/>
        <v>4</v>
      </c>
      <c r="H1028" s="2" t="s">
        <v>240</v>
      </c>
      <c r="I1028" s="2" t="s">
        <v>241</v>
      </c>
      <c r="J1028" s="2" t="s">
        <v>1573</v>
      </c>
      <c r="K1028" s="2" t="s">
        <v>1574</v>
      </c>
      <c r="L1028" s="4" t="s">
        <v>107</v>
      </c>
      <c r="M1028" s="2" t="s">
        <v>1509</v>
      </c>
      <c r="N1028" s="4" t="s">
        <v>1322</v>
      </c>
      <c r="O1028" s="2" t="s">
        <v>1323</v>
      </c>
      <c r="P1028" s="5">
        <v>27</v>
      </c>
      <c r="Q1028" s="5" t="s">
        <v>19</v>
      </c>
      <c r="R1028" s="6">
        <v>680062.7</v>
      </c>
      <c r="S1028" s="6">
        <v>6865291.5999999996</v>
      </c>
      <c r="T1028" s="7" t="s">
        <v>321</v>
      </c>
      <c r="U1028" s="7" t="s">
        <v>322</v>
      </c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</row>
    <row r="1029" spans="1:158" s="7" customFormat="1" x14ac:dyDescent="0.25">
      <c r="A1029" s="2" t="s">
        <v>21</v>
      </c>
      <c r="B1029" s="2" t="s">
        <v>22</v>
      </c>
      <c r="C1029" s="3" t="str">
        <f t="shared" si="53"/>
        <v>077</v>
      </c>
      <c r="D1029" s="2" t="s">
        <v>966</v>
      </c>
      <c r="E1029" s="2" t="s">
        <v>44</v>
      </c>
      <c r="F1029" s="2" t="s">
        <v>967</v>
      </c>
      <c r="G1029" s="3" t="str">
        <f>+RIGHT(I1029,1)</f>
        <v>4</v>
      </c>
      <c r="H1029" s="2" t="s">
        <v>54</v>
      </c>
      <c r="I1029" s="2" t="s">
        <v>55</v>
      </c>
      <c r="J1029" s="2" t="s">
        <v>1332</v>
      </c>
      <c r="K1029" s="2" t="s">
        <v>1333</v>
      </c>
      <c r="L1029" s="4" t="s">
        <v>107</v>
      </c>
      <c r="M1029" s="2" t="s">
        <v>1509</v>
      </c>
      <c r="N1029" s="4" t="s">
        <v>1322</v>
      </c>
      <c r="O1029" s="2" t="s">
        <v>1323</v>
      </c>
      <c r="P1029" s="5">
        <v>9</v>
      </c>
      <c r="Q1029" s="5" t="s">
        <v>19</v>
      </c>
      <c r="R1029" s="6">
        <v>694606.2</v>
      </c>
      <c r="S1029" s="6">
        <v>6808080.9000000004</v>
      </c>
      <c r="T1029" s="7" t="s">
        <v>968</v>
      </c>
      <c r="U1029" s="7" t="s">
        <v>969</v>
      </c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</row>
    <row r="1030" spans="1:158" s="7" customFormat="1" x14ac:dyDescent="0.25">
      <c r="A1030" s="2" t="s">
        <v>21</v>
      </c>
      <c r="B1030" s="2" t="s">
        <v>50</v>
      </c>
      <c r="C1030" s="3" t="str">
        <f t="shared" si="53"/>
        <v>077</v>
      </c>
      <c r="D1030" s="2" t="s">
        <v>830</v>
      </c>
      <c r="E1030" s="2" t="s">
        <v>831</v>
      </c>
      <c r="F1030" s="2" t="s">
        <v>832</v>
      </c>
      <c r="G1030" s="3" t="str">
        <f t="shared" ref="G1030:G1061" si="55">+LEFT(J1030,1)</f>
        <v>4</v>
      </c>
      <c r="H1030" s="2" t="s">
        <v>240</v>
      </c>
      <c r="I1030" s="2" t="s">
        <v>241</v>
      </c>
      <c r="J1030" s="2" t="s">
        <v>1571</v>
      </c>
      <c r="K1030" s="2" t="s">
        <v>1572</v>
      </c>
      <c r="L1030" s="4" t="s">
        <v>107</v>
      </c>
      <c r="M1030" s="2" t="s">
        <v>1509</v>
      </c>
      <c r="N1030" s="4" t="s">
        <v>1322</v>
      </c>
      <c r="O1030" s="2" t="s">
        <v>1323</v>
      </c>
      <c r="P1030" s="5">
        <v>28</v>
      </c>
      <c r="Q1030" s="5" t="s">
        <v>19</v>
      </c>
      <c r="R1030" s="6">
        <v>674052.8</v>
      </c>
      <c r="S1030" s="6">
        <v>6824277</v>
      </c>
      <c r="T1030" s="6" t="s">
        <v>833</v>
      </c>
      <c r="U1030" s="6" t="s">
        <v>834</v>
      </c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</row>
    <row r="1031" spans="1:158" s="7" customFormat="1" x14ac:dyDescent="0.25">
      <c r="A1031" s="2" t="s">
        <v>21</v>
      </c>
      <c r="B1031" s="2" t="s">
        <v>50</v>
      </c>
      <c r="C1031" s="3" t="str">
        <f t="shared" si="53"/>
        <v>077</v>
      </c>
      <c r="D1031" s="2" t="s">
        <v>830</v>
      </c>
      <c r="E1031" s="2" t="s">
        <v>831</v>
      </c>
      <c r="F1031" s="2" t="s">
        <v>832</v>
      </c>
      <c r="G1031" s="3" t="str">
        <f t="shared" si="55"/>
        <v>4</v>
      </c>
      <c r="H1031" s="2" t="s">
        <v>240</v>
      </c>
      <c r="I1031" s="2" t="s">
        <v>241</v>
      </c>
      <c r="J1031" s="2" t="s">
        <v>1573</v>
      </c>
      <c r="K1031" s="2" t="s">
        <v>1574</v>
      </c>
      <c r="L1031" s="4" t="s">
        <v>107</v>
      </c>
      <c r="M1031" s="2" t="s">
        <v>1509</v>
      </c>
      <c r="N1031" s="4" t="s">
        <v>1322</v>
      </c>
      <c r="O1031" s="2" t="s">
        <v>1323</v>
      </c>
      <c r="P1031" s="5">
        <v>45</v>
      </c>
      <c r="Q1031" s="5" t="s">
        <v>19</v>
      </c>
      <c r="R1031" s="6">
        <v>674052.8</v>
      </c>
      <c r="S1031" s="6">
        <v>6824277</v>
      </c>
      <c r="T1031" s="7" t="s">
        <v>833</v>
      </c>
      <c r="U1031" s="7" t="s">
        <v>834</v>
      </c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</row>
    <row r="1032" spans="1:158" s="7" customFormat="1" x14ac:dyDescent="0.25">
      <c r="A1032" s="2" t="s">
        <v>21</v>
      </c>
      <c r="B1032" s="2" t="s">
        <v>50</v>
      </c>
      <c r="C1032" s="3" t="str">
        <f t="shared" si="53"/>
        <v>077</v>
      </c>
      <c r="D1032" s="2" t="s">
        <v>1519</v>
      </c>
      <c r="E1032" s="2" t="s">
        <v>1520</v>
      </c>
      <c r="F1032" s="2" t="s">
        <v>837</v>
      </c>
      <c r="G1032" s="3" t="str">
        <f t="shared" si="55"/>
        <v>3</v>
      </c>
      <c r="H1032" s="2" t="s">
        <v>118</v>
      </c>
      <c r="I1032" s="2" t="s">
        <v>119</v>
      </c>
      <c r="J1032" s="2" t="s">
        <v>1521</v>
      </c>
      <c r="K1032" s="2" t="s">
        <v>1522</v>
      </c>
      <c r="L1032" s="4" t="s">
        <v>107</v>
      </c>
      <c r="M1032" s="2" t="s">
        <v>1509</v>
      </c>
      <c r="N1032" s="4" t="s">
        <v>1322</v>
      </c>
      <c r="O1032" s="2" t="s">
        <v>1323</v>
      </c>
      <c r="P1032" s="5">
        <v>37</v>
      </c>
      <c r="Q1032" s="5" t="s">
        <v>19</v>
      </c>
      <c r="R1032" s="6">
        <v>671890.1</v>
      </c>
      <c r="S1032" s="6">
        <v>6860067.2000000002</v>
      </c>
      <c r="T1032" s="7" t="s">
        <v>1523</v>
      </c>
      <c r="U1032" s="7" t="s">
        <v>1524</v>
      </c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</row>
    <row r="1033" spans="1:158" s="7" customFormat="1" x14ac:dyDescent="0.25">
      <c r="A1033" s="2" t="s">
        <v>21</v>
      </c>
      <c r="B1033" s="2" t="s">
        <v>50</v>
      </c>
      <c r="C1033" s="3" t="str">
        <f t="shared" si="53"/>
        <v>077</v>
      </c>
      <c r="D1033" s="2" t="s">
        <v>1519</v>
      </c>
      <c r="E1033" s="2" t="s">
        <v>1520</v>
      </c>
      <c r="F1033" s="2" t="s">
        <v>837</v>
      </c>
      <c r="G1033" s="3" t="str">
        <f t="shared" si="55"/>
        <v>3</v>
      </c>
      <c r="H1033" s="2" t="s">
        <v>118</v>
      </c>
      <c r="I1033" s="2" t="s">
        <v>119</v>
      </c>
      <c r="J1033" s="2" t="s">
        <v>1525</v>
      </c>
      <c r="K1033" s="2" t="s">
        <v>1526</v>
      </c>
      <c r="L1033" s="4" t="s">
        <v>107</v>
      </c>
      <c r="M1033" s="2" t="s">
        <v>1509</v>
      </c>
      <c r="N1033" s="4" t="s">
        <v>1322</v>
      </c>
      <c r="O1033" s="2" t="s">
        <v>1323</v>
      </c>
      <c r="P1033" s="5">
        <v>43</v>
      </c>
      <c r="Q1033" s="5" t="s">
        <v>19</v>
      </c>
      <c r="R1033" s="6">
        <v>671890.1</v>
      </c>
      <c r="S1033" s="6">
        <v>6860067.2000000002</v>
      </c>
      <c r="T1033" s="7" t="s">
        <v>1523</v>
      </c>
      <c r="U1033" s="7" t="s">
        <v>1524</v>
      </c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</row>
    <row r="1034" spans="1:158" s="7" customFormat="1" x14ac:dyDescent="0.25">
      <c r="A1034" s="2" t="s">
        <v>21</v>
      </c>
      <c r="B1034" s="2" t="s">
        <v>50</v>
      </c>
      <c r="C1034" s="3" t="str">
        <f t="shared" si="53"/>
        <v>077</v>
      </c>
      <c r="D1034" s="2" t="s">
        <v>1519</v>
      </c>
      <c r="E1034" s="2" t="s">
        <v>1520</v>
      </c>
      <c r="F1034" s="2" t="s">
        <v>837</v>
      </c>
      <c r="G1034" s="3" t="str">
        <f t="shared" si="55"/>
        <v>4</v>
      </c>
      <c r="H1034" s="2" t="s">
        <v>240</v>
      </c>
      <c r="I1034" s="2" t="s">
        <v>241</v>
      </c>
      <c r="J1034" s="2" t="s">
        <v>1571</v>
      </c>
      <c r="K1034" s="2" t="s">
        <v>1572</v>
      </c>
      <c r="L1034" s="4" t="s">
        <v>107</v>
      </c>
      <c r="M1034" s="2" t="s">
        <v>1509</v>
      </c>
      <c r="N1034" s="4" t="s">
        <v>1322</v>
      </c>
      <c r="O1034" s="2" t="s">
        <v>1323</v>
      </c>
      <c r="P1034" s="5">
        <v>65</v>
      </c>
      <c r="Q1034" s="5" t="s">
        <v>19</v>
      </c>
      <c r="R1034" s="6">
        <v>671890.1</v>
      </c>
      <c r="S1034" s="6">
        <v>6860067.2000000002</v>
      </c>
      <c r="T1034" s="7" t="s">
        <v>1523</v>
      </c>
      <c r="U1034" s="7" t="s">
        <v>1524</v>
      </c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</row>
    <row r="1035" spans="1:158" s="7" customFormat="1" x14ac:dyDescent="0.25">
      <c r="A1035" s="2" t="s">
        <v>62</v>
      </c>
      <c r="B1035" s="2" t="s">
        <v>50</v>
      </c>
      <c r="C1035" s="3" t="str">
        <f t="shared" si="53"/>
        <v>077</v>
      </c>
      <c r="D1035" s="2" t="s">
        <v>1111</v>
      </c>
      <c r="E1035" s="2" t="s">
        <v>1112</v>
      </c>
      <c r="F1035" s="2" t="s">
        <v>1113</v>
      </c>
      <c r="G1035" s="3" t="str">
        <f t="shared" si="55"/>
        <v>4</v>
      </c>
      <c r="H1035" s="2" t="s">
        <v>240</v>
      </c>
      <c r="I1035" s="2" t="s">
        <v>241</v>
      </c>
      <c r="J1035" s="2" t="s">
        <v>1573</v>
      </c>
      <c r="K1035" s="2" t="s">
        <v>1574</v>
      </c>
      <c r="L1035" s="4" t="s">
        <v>107</v>
      </c>
      <c r="M1035" s="2" t="s">
        <v>1509</v>
      </c>
      <c r="N1035" s="4" t="s">
        <v>1322</v>
      </c>
      <c r="O1035" s="2" t="s">
        <v>1323</v>
      </c>
      <c r="P1035" s="5">
        <v>47</v>
      </c>
      <c r="Q1035" s="5" t="s">
        <v>19</v>
      </c>
      <c r="R1035" s="6">
        <v>678273.2</v>
      </c>
      <c r="S1035" s="6">
        <v>6860215.9000000004</v>
      </c>
      <c r="T1035" s="7" t="s">
        <v>1114</v>
      </c>
      <c r="U1035" s="7" t="s">
        <v>1115</v>
      </c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</row>
    <row r="1036" spans="1:158" s="7" customFormat="1" x14ac:dyDescent="0.25">
      <c r="A1036" s="2" t="s">
        <v>21</v>
      </c>
      <c r="B1036" s="2" t="s">
        <v>144</v>
      </c>
      <c r="C1036" s="3" t="str">
        <f t="shared" si="53"/>
        <v>077</v>
      </c>
      <c r="D1036" s="2" t="s">
        <v>1510</v>
      </c>
      <c r="E1036" s="2" t="s">
        <v>1511</v>
      </c>
      <c r="F1036" s="2" t="s">
        <v>1113</v>
      </c>
      <c r="G1036" s="3" t="str">
        <f t="shared" si="55"/>
        <v>3</v>
      </c>
      <c r="H1036" s="2" t="s">
        <v>118</v>
      </c>
      <c r="I1036" s="2" t="s">
        <v>119</v>
      </c>
      <c r="J1036" s="2" t="s">
        <v>1507</v>
      </c>
      <c r="K1036" s="2" t="s">
        <v>1508</v>
      </c>
      <c r="L1036" s="4" t="s">
        <v>107</v>
      </c>
      <c r="M1036" s="2" t="s">
        <v>1509</v>
      </c>
      <c r="N1036" s="4" t="s">
        <v>1322</v>
      </c>
      <c r="O1036" s="2" t="s">
        <v>1323</v>
      </c>
      <c r="P1036" s="5">
        <v>41</v>
      </c>
      <c r="Q1036" s="5" t="s">
        <v>19</v>
      </c>
      <c r="R1036" s="6">
        <v>679296.9</v>
      </c>
      <c r="S1036" s="6">
        <v>6860034.2000000002</v>
      </c>
      <c r="T1036" s="7" t="s">
        <v>1512</v>
      </c>
      <c r="U1036" s="7" t="s">
        <v>1513</v>
      </c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</row>
    <row r="1037" spans="1:158" s="7" customFormat="1" x14ac:dyDescent="0.25">
      <c r="A1037" s="2" t="s">
        <v>21</v>
      </c>
      <c r="B1037" s="2" t="s">
        <v>50</v>
      </c>
      <c r="C1037" s="3" t="str">
        <f t="shared" si="53"/>
        <v>077</v>
      </c>
      <c r="D1037" s="2" t="s">
        <v>1241</v>
      </c>
      <c r="E1037" s="2" t="s">
        <v>1242</v>
      </c>
      <c r="F1037" s="2" t="s">
        <v>1243</v>
      </c>
      <c r="G1037" s="3" t="str">
        <f t="shared" si="55"/>
        <v>4</v>
      </c>
      <c r="H1037" s="2" t="s">
        <v>240</v>
      </c>
      <c r="I1037" s="2" t="s">
        <v>241</v>
      </c>
      <c r="J1037" s="2" t="s">
        <v>1573</v>
      </c>
      <c r="K1037" s="2" t="s">
        <v>1574</v>
      </c>
      <c r="L1037" s="4" t="s">
        <v>107</v>
      </c>
      <c r="M1037" s="2" t="s">
        <v>1509</v>
      </c>
      <c r="N1037" s="4" t="s">
        <v>1322</v>
      </c>
      <c r="O1037" s="2" t="s">
        <v>1323</v>
      </c>
      <c r="P1037" s="5">
        <v>38</v>
      </c>
      <c r="Q1037" s="5" t="s">
        <v>19</v>
      </c>
      <c r="R1037" s="6">
        <v>681579.7</v>
      </c>
      <c r="S1037" s="6">
        <v>6849218.5</v>
      </c>
      <c r="T1037" s="7" t="s">
        <v>1244</v>
      </c>
      <c r="U1037" s="7" t="s">
        <v>1245</v>
      </c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</row>
    <row r="1038" spans="1:158" s="7" customFormat="1" x14ac:dyDescent="0.25">
      <c r="A1038" s="2" t="s">
        <v>21</v>
      </c>
      <c r="B1038" s="2" t="s">
        <v>50</v>
      </c>
      <c r="C1038" s="3" t="str">
        <f t="shared" si="53"/>
        <v>088</v>
      </c>
      <c r="D1038" s="2" t="s">
        <v>1452</v>
      </c>
      <c r="E1038" s="2" t="s">
        <v>1453</v>
      </c>
      <c r="F1038" s="2" t="s">
        <v>752</v>
      </c>
      <c r="G1038" s="3" t="str">
        <f t="shared" si="55"/>
        <v>4</v>
      </c>
      <c r="H1038" s="2" t="s">
        <v>240</v>
      </c>
      <c r="I1038" s="2" t="s">
        <v>241</v>
      </c>
      <c r="J1038" s="2" t="s">
        <v>1573</v>
      </c>
      <c r="K1038" s="2" t="s">
        <v>1574</v>
      </c>
      <c r="L1038" s="4" t="s">
        <v>107</v>
      </c>
      <c r="M1038" s="2" t="s">
        <v>1509</v>
      </c>
      <c r="N1038" s="4" t="s">
        <v>1322</v>
      </c>
      <c r="O1038" s="2" t="s">
        <v>1323</v>
      </c>
      <c r="P1038" s="5">
        <v>42</v>
      </c>
      <c r="Q1038" s="5" t="s">
        <v>19</v>
      </c>
      <c r="R1038" s="6">
        <v>956737.6</v>
      </c>
      <c r="S1038" s="6">
        <v>6793058.9000000004</v>
      </c>
      <c r="T1038" s="7" t="s">
        <v>1454</v>
      </c>
      <c r="U1038" s="7" t="s">
        <v>1455</v>
      </c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</row>
    <row r="1039" spans="1:158" s="7" customFormat="1" x14ac:dyDescent="0.25">
      <c r="A1039" s="2" t="s">
        <v>21</v>
      </c>
      <c r="B1039" s="2" t="s">
        <v>50</v>
      </c>
      <c r="C1039" s="3" t="str">
        <f t="shared" si="53"/>
        <v>088</v>
      </c>
      <c r="D1039" s="2" t="s">
        <v>216</v>
      </c>
      <c r="E1039" s="2" t="s">
        <v>217</v>
      </c>
      <c r="F1039" s="2" t="s">
        <v>218</v>
      </c>
      <c r="G1039" s="3" t="str">
        <f t="shared" si="55"/>
        <v>4</v>
      </c>
      <c r="H1039" s="2" t="s">
        <v>240</v>
      </c>
      <c r="I1039" s="2" t="s">
        <v>241</v>
      </c>
      <c r="J1039" s="2" t="s">
        <v>1573</v>
      </c>
      <c r="K1039" s="2" t="s">
        <v>1574</v>
      </c>
      <c r="L1039" s="4" t="s">
        <v>107</v>
      </c>
      <c r="M1039" s="2" t="s">
        <v>1509</v>
      </c>
      <c r="N1039" s="4" t="s">
        <v>1322</v>
      </c>
      <c r="O1039" s="2" t="s">
        <v>1323</v>
      </c>
      <c r="P1039" s="5">
        <v>32</v>
      </c>
      <c r="Q1039" s="5" t="s">
        <v>19</v>
      </c>
      <c r="R1039" s="6">
        <v>899726.5</v>
      </c>
      <c r="S1039" s="6">
        <v>6809816.5</v>
      </c>
      <c r="T1039" s="7" t="s">
        <v>219</v>
      </c>
      <c r="U1039" s="7" t="s">
        <v>220</v>
      </c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</row>
    <row r="1040" spans="1:158" s="7" customFormat="1" x14ac:dyDescent="0.25">
      <c r="A1040" s="10" t="s">
        <v>21</v>
      </c>
      <c r="B1040" s="10" t="s">
        <v>50</v>
      </c>
      <c r="C1040" s="11" t="str">
        <f t="shared" si="53"/>
        <v>088</v>
      </c>
      <c r="D1040" s="10" t="s">
        <v>498</v>
      </c>
      <c r="E1040" s="10" t="s">
        <v>499</v>
      </c>
      <c r="F1040" s="10" t="s">
        <v>500</v>
      </c>
      <c r="G1040" s="11" t="str">
        <f t="shared" si="55"/>
        <v>3</v>
      </c>
      <c r="H1040" s="10" t="s">
        <v>118</v>
      </c>
      <c r="I1040" s="10" t="s">
        <v>119</v>
      </c>
      <c r="J1040" s="10" t="s">
        <v>1527</v>
      </c>
      <c r="K1040" s="10" t="s">
        <v>1528</v>
      </c>
      <c r="L1040" s="12" t="s">
        <v>107</v>
      </c>
      <c r="M1040" s="10" t="s">
        <v>1509</v>
      </c>
      <c r="N1040" s="12" t="s">
        <v>1322</v>
      </c>
      <c r="O1040" s="10" t="s">
        <v>1323</v>
      </c>
      <c r="P1040" s="13">
        <v>19</v>
      </c>
      <c r="Q1040" s="13" t="s">
        <v>19</v>
      </c>
      <c r="R1040" s="6">
        <v>992585</v>
      </c>
      <c r="S1040" s="6">
        <v>6807273.5999999996</v>
      </c>
      <c r="T1040" s="7" t="s">
        <v>501</v>
      </c>
      <c r="U1040" s="7" t="s">
        <v>502</v>
      </c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</row>
    <row r="1041" spans="1:158" s="7" customFormat="1" x14ac:dyDescent="0.25">
      <c r="A1041" s="2" t="s">
        <v>21</v>
      </c>
      <c r="B1041" s="2" t="s">
        <v>50</v>
      </c>
      <c r="C1041" s="3" t="str">
        <f t="shared" si="53"/>
        <v>088</v>
      </c>
      <c r="D1041" s="2" t="s">
        <v>498</v>
      </c>
      <c r="E1041" s="2" t="s">
        <v>499</v>
      </c>
      <c r="F1041" s="2" t="s">
        <v>500</v>
      </c>
      <c r="G1041" s="3" t="str">
        <f t="shared" si="55"/>
        <v>4</v>
      </c>
      <c r="H1041" s="2" t="s">
        <v>240</v>
      </c>
      <c r="I1041" s="2" t="s">
        <v>241</v>
      </c>
      <c r="J1041" s="2" t="s">
        <v>1573</v>
      </c>
      <c r="K1041" s="2" t="s">
        <v>1574</v>
      </c>
      <c r="L1041" s="4" t="s">
        <v>107</v>
      </c>
      <c r="M1041" s="2" t="s">
        <v>1509</v>
      </c>
      <c r="N1041" s="4" t="s">
        <v>1322</v>
      </c>
      <c r="O1041" s="2" t="s">
        <v>1323</v>
      </c>
      <c r="P1041" s="5">
        <v>31</v>
      </c>
      <c r="Q1041" s="5" t="s">
        <v>19</v>
      </c>
      <c r="R1041" s="6">
        <v>992585</v>
      </c>
      <c r="S1041" s="6">
        <v>6807273.5999999996</v>
      </c>
      <c r="T1041" s="7" t="s">
        <v>501</v>
      </c>
      <c r="U1041" s="7" t="s">
        <v>502</v>
      </c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</row>
    <row r="1042" spans="1:158" s="7" customFormat="1" x14ac:dyDescent="0.25">
      <c r="A1042" s="2" t="s">
        <v>21</v>
      </c>
      <c r="B1042" s="2" t="s">
        <v>50</v>
      </c>
      <c r="C1042" s="3" t="str">
        <f t="shared" si="53"/>
        <v>088</v>
      </c>
      <c r="D1042" s="2" t="s">
        <v>191</v>
      </c>
      <c r="E1042" s="2" t="s">
        <v>192</v>
      </c>
      <c r="F1042" s="2" t="s">
        <v>193</v>
      </c>
      <c r="G1042" s="3" t="str">
        <f t="shared" si="55"/>
        <v>3</v>
      </c>
      <c r="H1042" s="2" t="s">
        <v>118</v>
      </c>
      <c r="I1042" s="2" t="s">
        <v>119</v>
      </c>
      <c r="J1042" s="2" t="s">
        <v>1525</v>
      </c>
      <c r="K1042" s="2" t="s">
        <v>1526</v>
      </c>
      <c r="L1042" s="4" t="s">
        <v>107</v>
      </c>
      <c r="M1042" s="2" t="s">
        <v>1509</v>
      </c>
      <c r="N1042" s="4" t="s">
        <v>1322</v>
      </c>
      <c r="O1042" s="2" t="s">
        <v>1323</v>
      </c>
      <c r="P1042" s="5">
        <v>19</v>
      </c>
      <c r="Q1042" s="5" t="s">
        <v>19</v>
      </c>
      <c r="R1042" s="6">
        <v>967024.9</v>
      </c>
      <c r="S1042" s="6">
        <v>6775180.7000000002</v>
      </c>
      <c r="T1042" s="7" t="s">
        <v>194</v>
      </c>
      <c r="U1042" s="7" t="s">
        <v>195</v>
      </c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</row>
    <row r="1043" spans="1:158" s="7" customFormat="1" x14ac:dyDescent="0.25">
      <c r="A1043" s="10" t="s">
        <v>21</v>
      </c>
      <c r="B1043" s="10" t="s">
        <v>50</v>
      </c>
      <c r="C1043" s="11" t="str">
        <f t="shared" si="53"/>
        <v>089</v>
      </c>
      <c r="D1043" s="10" t="s">
        <v>261</v>
      </c>
      <c r="E1043" s="10" t="s">
        <v>262</v>
      </c>
      <c r="F1043" s="10" t="s">
        <v>263</v>
      </c>
      <c r="G1043" s="11" t="str">
        <f t="shared" si="55"/>
        <v>3</v>
      </c>
      <c r="H1043" s="10" t="s">
        <v>118</v>
      </c>
      <c r="I1043" s="10" t="s">
        <v>119</v>
      </c>
      <c r="J1043" s="10" t="s">
        <v>1527</v>
      </c>
      <c r="K1043" s="10" t="s">
        <v>1528</v>
      </c>
      <c r="L1043" s="12" t="s">
        <v>107</v>
      </c>
      <c r="M1043" s="10" t="s">
        <v>1509</v>
      </c>
      <c r="N1043" s="12" t="s">
        <v>1322</v>
      </c>
      <c r="O1043" s="10" t="s">
        <v>1323</v>
      </c>
      <c r="P1043" s="13">
        <v>26</v>
      </c>
      <c r="Q1043" s="13" t="s">
        <v>19</v>
      </c>
      <c r="R1043" s="6">
        <v>741295.1</v>
      </c>
      <c r="S1043" s="6">
        <v>6743712.5</v>
      </c>
      <c r="T1043" s="7" t="s">
        <v>264</v>
      </c>
      <c r="U1043" s="7" t="s">
        <v>265</v>
      </c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</row>
    <row r="1044" spans="1:158" s="7" customFormat="1" x14ac:dyDescent="0.25">
      <c r="A1044" s="2" t="s">
        <v>21</v>
      </c>
      <c r="B1044" s="2" t="s">
        <v>50</v>
      </c>
      <c r="C1044" s="3" t="str">
        <f t="shared" si="53"/>
        <v>089</v>
      </c>
      <c r="D1044" s="2" t="s">
        <v>261</v>
      </c>
      <c r="E1044" s="2" t="s">
        <v>262</v>
      </c>
      <c r="F1044" s="2" t="s">
        <v>263</v>
      </c>
      <c r="G1044" s="3" t="str">
        <f t="shared" si="55"/>
        <v>4</v>
      </c>
      <c r="H1044" s="2" t="s">
        <v>240</v>
      </c>
      <c r="I1044" s="2" t="s">
        <v>241</v>
      </c>
      <c r="J1044" s="2" t="s">
        <v>1573</v>
      </c>
      <c r="K1044" s="2" t="s">
        <v>1574</v>
      </c>
      <c r="L1044" s="4" t="s">
        <v>107</v>
      </c>
      <c r="M1044" s="2" t="s">
        <v>1509</v>
      </c>
      <c r="N1044" s="4" t="s">
        <v>1322</v>
      </c>
      <c r="O1044" s="2" t="s">
        <v>1323</v>
      </c>
      <c r="P1044" s="5">
        <v>27</v>
      </c>
      <c r="Q1044" s="5" t="s">
        <v>19</v>
      </c>
      <c r="R1044" s="6">
        <v>741295.1</v>
      </c>
      <c r="S1044" s="6">
        <v>6743712.5</v>
      </c>
      <c r="T1044" s="7" t="s">
        <v>264</v>
      </c>
      <c r="U1044" s="7" t="s">
        <v>265</v>
      </c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</row>
    <row r="1045" spans="1:158" s="8" customFormat="1" x14ac:dyDescent="0.25">
      <c r="A1045" s="2" t="s">
        <v>21</v>
      </c>
      <c r="B1045" s="2" t="s">
        <v>50</v>
      </c>
      <c r="C1045" s="3" t="str">
        <f t="shared" si="53"/>
        <v>089</v>
      </c>
      <c r="D1045" s="2" t="s">
        <v>755</v>
      </c>
      <c r="E1045" s="2" t="s">
        <v>756</v>
      </c>
      <c r="F1045" s="2" t="s">
        <v>757</v>
      </c>
      <c r="G1045" s="3" t="str">
        <f t="shared" si="55"/>
        <v>4</v>
      </c>
      <c r="H1045" s="2" t="s">
        <v>240</v>
      </c>
      <c r="I1045" s="2" t="s">
        <v>241</v>
      </c>
      <c r="J1045" s="2" t="s">
        <v>1573</v>
      </c>
      <c r="K1045" s="2" t="s">
        <v>1574</v>
      </c>
      <c r="L1045" s="4" t="s">
        <v>107</v>
      </c>
      <c r="M1045" s="2" t="s">
        <v>1509</v>
      </c>
      <c r="N1045" s="4" t="s">
        <v>1322</v>
      </c>
      <c r="O1045" s="2" t="s">
        <v>1323</v>
      </c>
      <c r="P1045" s="5">
        <v>24</v>
      </c>
      <c r="Q1045" s="5" t="s">
        <v>19</v>
      </c>
      <c r="R1045" s="6">
        <v>768890.8</v>
      </c>
      <c r="S1045" s="6">
        <v>6710172.4000000004</v>
      </c>
      <c r="T1045" s="7" t="s">
        <v>758</v>
      </c>
      <c r="U1045" s="7" t="s">
        <v>759</v>
      </c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  <c r="FA1045" s="19"/>
      <c r="FB1045" s="19"/>
    </row>
    <row r="1046" spans="1:158" s="8" customFormat="1" x14ac:dyDescent="0.25">
      <c r="A1046" s="2" t="s">
        <v>21</v>
      </c>
      <c r="B1046" s="2" t="s">
        <v>50</v>
      </c>
      <c r="C1046" s="3" t="str">
        <f t="shared" si="53"/>
        <v>089</v>
      </c>
      <c r="D1046" s="2" t="s">
        <v>1514</v>
      </c>
      <c r="E1046" s="2" t="s">
        <v>1515</v>
      </c>
      <c r="F1046" s="2" t="s">
        <v>1516</v>
      </c>
      <c r="G1046" s="3" t="str">
        <f t="shared" si="55"/>
        <v>3</v>
      </c>
      <c r="H1046" s="2" t="s">
        <v>118</v>
      </c>
      <c r="I1046" s="2" t="s">
        <v>119</v>
      </c>
      <c r="J1046" s="2" t="s">
        <v>1507</v>
      </c>
      <c r="K1046" s="2" t="s">
        <v>1508</v>
      </c>
      <c r="L1046" s="4" t="s">
        <v>107</v>
      </c>
      <c r="M1046" s="2" t="s">
        <v>1509</v>
      </c>
      <c r="N1046" s="4" t="s">
        <v>1322</v>
      </c>
      <c r="O1046" s="2" t="s">
        <v>1323</v>
      </c>
      <c r="P1046" s="5">
        <v>22</v>
      </c>
      <c r="Q1046" s="5" t="s">
        <v>19</v>
      </c>
      <c r="R1046" s="6">
        <v>772778.4</v>
      </c>
      <c r="S1046" s="6">
        <v>6751167</v>
      </c>
      <c r="T1046" s="7" t="s">
        <v>1517</v>
      </c>
      <c r="U1046" s="7" t="s">
        <v>1518</v>
      </c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  <c r="FA1046" s="19"/>
      <c r="FB1046" s="19"/>
    </row>
    <row r="1047" spans="1:158" s="7" customFormat="1" x14ac:dyDescent="0.25">
      <c r="A1047" s="2" t="s">
        <v>21</v>
      </c>
      <c r="B1047" s="2" t="s">
        <v>22</v>
      </c>
      <c r="C1047" s="3" t="str">
        <f t="shared" si="53"/>
        <v>089</v>
      </c>
      <c r="D1047" s="2" t="s">
        <v>1144</v>
      </c>
      <c r="E1047" s="2" t="s">
        <v>1145</v>
      </c>
      <c r="F1047" s="2" t="s">
        <v>1146</v>
      </c>
      <c r="G1047" s="3" t="str">
        <f t="shared" si="55"/>
        <v>4</v>
      </c>
      <c r="H1047" s="2" t="s">
        <v>240</v>
      </c>
      <c r="I1047" s="2" t="s">
        <v>241</v>
      </c>
      <c r="J1047" s="2" t="s">
        <v>1573</v>
      </c>
      <c r="K1047" s="2" t="s">
        <v>1574</v>
      </c>
      <c r="L1047" s="4" t="s">
        <v>107</v>
      </c>
      <c r="M1047" s="2" t="s">
        <v>1509</v>
      </c>
      <c r="N1047" s="4" t="s">
        <v>1322</v>
      </c>
      <c r="O1047" s="2" t="s">
        <v>1323</v>
      </c>
      <c r="P1047" s="5">
        <v>32</v>
      </c>
      <c r="Q1047" s="5" t="s">
        <v>19</v>
      </c>
      <c r="R1047" s="6">
        <v>722728.4</v>
      </c>
      <c r="S1047" s="6">
        <v>6789119.4000000004</v>
      </c>
      <c r="T1047" s="8" t="s">
        <v>1147</v>
      </c>
      <c r="U1047" s="8" t="s">
        <v>1148</v>
      </c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</row>
    <row r="1048" spans="1:158" s="7" customFormat="1" x14ac:dyDescent="0.25">
      <c r="A1048" s="2" t="s">
        <v>21</v>
      </c>
      <c r="B1048" s="2" t="s">
        <v>22</v>
      </c>
      <c r="C1048" s="3" t="str">
        <f t="shared" si="53"/>
        <v>089</v>
      </c>
      <c r="D1048" s="2" t="s">
        <v>1149</v>
      </c>
      <c r="E1048" s="2" t="s">
        <v>1150</v>
      </c>
      <c r="F1048" s="2" t="s">
        <v>1151</v>
      </c>
      <c r="G1048" s="3" t="str">
        <f t="shared" si="55"/>
        <v>4</v>
      </c>
      <c r="H1048" s="2" t="s">
        <v>240</v>
      </c>
      <c r="I1048" s="2" t="s">
        <v>241</v>
      </c>
      <c r="J1048" s="2" t="s">
        <v>1571</v>
      </c>
      <c r="K1048" s="2" t="s">
        <v>1572</v>
      </c>
      <c r="L1048" s="4" t="s">
        <v>107</v>
      </c>
      <c r="M1048" s="2" t="s">
        <v>1509</v>
      </c>
      <c r="N1048" s="4" t="s">
        <v>1322</v>
      </c>
      <c r="O1048" s="2" t="s">
        <v>1323</v>
      </c>
      <c r="P1048" s="5">
        <v>40</v>
      </c>
      <c r="Q1048" s="5" t="s">
        <v>19</v>
      </c>
      <c r="R1048" s="6">
        <v>737782.3</v>
      </c>
      <c r="S1048" s="6">
        <v>6763141</v>
      </c>
      <c r="T1048" s="7" t="s">
        <v>1152</v>
      </c>
      <c r="U1048" s="7" t="s">
        <v>1153</v>
      </c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</row>
    <row r="1049" spans="1:158" s="7" customFormat="1" x14ac:dyDescent="0.25">
      <c r="A1049" s="2" t="s">
        <v>21</v>
      </c>
      <c r="B1049" s="2" t="s">
        <v>50</v>
      </c>
      <c r="C1049" s="3" t="str">
        <f t="shared" si="53"/>
        <v>002</v>
      </c>
      <c r="D1049" s="2" t="s">
        <v>1393</v>
      </c>
      <c r="E1049" s="2" t="s">
        <v>1394</v>
      </c>
      <c r="F1049" s="2" t="s">
        <v>817</v>
      </c>
      <c r="G1049" s="3" t="str">
        <f t="shared" si="55"/>
        <v>4</v>
      </c>
      <c r="H1049" s="2" t="s">
        <v>240</v>
      </c>
      <c r="I1049" s="2" t="s">
        <v>241</v>
      </c>
      <c r="J1049" s="2" t="s">
        <v>1589</v>
      </c>
      <c r="K1049" s="2" t="s">
        <v>1590</v>
      </c>
      <c r="L1049" s="4" t="s">
        <v>1368</v>
      </c>
      <c r="M1049" s="2" t="s">
        <v>1369</v>
      </c>
      <c r="N1049" s="4" t="s">
        <v>1322</v>
      </c>
      <c r="O1049" s="2" t="s">
        <v>1323</v>
      </c>
      <c r="P1049" s="5">
        <v>56</v>
      </c>
      <c r="Q1049" s="5" t="s">
        <v>19</v>
      </c>
      <c r="R1049" s="6">
        <v>745929.6</v>
      </c>
      <c r="S1049" s="6">
        <v>6940361.5999999996</v>
      </c>
      <c r="T1049" s="7" t="s">
        <v>1397</v>
      </c>
      <c r="U1049" s="7" t="s">
        <v>1398</v>
      </c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</row>
    <row r="1050" spans="1:158" s="7" customFormat="1" x14ac:dyDescent="0.25">
      <c r="A1050" s="2" t="s">
        <v>21</v>
      </c>
      <c r="B1050" s="2" t="s">
        <v>22</v>
      </c>
      <c r="C1050" s="3" t="str">
        <f t="shared" si="53"/>
        <v>002</v>
      </c>
      <c r="D1050" s="2" t="s">
        <v>974</v>
      </c>
      <c r="E1050" s="2" t="s">
        <v>975</v>
      </c>
      <c r="F1050" s="2" t="s">
        <v>209</v>
      </c>
      <c r="G1050" s="3" t="str">
        <f t="shared" si="55"/>
        <v>4</v>
      </c>
      <c r="H1050" s="2" t="s">
        <v>240</v>
      </c>
      <c r="I1050" s="2" t="s">
        <v>241</v>
      </c>
      <c r="J1050" s="2" t="s">
        <v>1589</v>
      </c>
      <c r="K1050" s="2" t="s">
        <v>1590</v>
      </c>
      <c r="L1050" s="4" t="s">
        <v>1368</v>
      </c>
      <c r="M1050" s="2" t="s">
        <v>1369</v>
      </c>
      <c r="N1050" s="4" t="s">
        <v>1322</v>
      </c>
      <c r="O1050" s="2" t="s">
        <v>1323</v>
      </c>
      <c r="P1050" s="5">
        <v>29</v>
      </c>
      <c r="Q1050" s="5" t="s">
        <v>19</v>
      </c>
      <c r="R1050" s="6">
        <v>721144.6</v>
      </c>
      <c r="S1050" s="6">
        <v>6973539</v>
      </c>
      <c r="T1050" s="7" t="s">
        <v>978</v>
      </c>
      <c r="U1050" s="7" t="s">
        <v>979</v>
      </c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</row>
    <row r="1051" spans="1:158" s="8" customFormat="1" x14ac:dyDescent="0.25">
      <c r="A1051" s="2" t="s">
        <v>21</v>
      </c>
      <c r="B1051" s="2" t="s">
        <v>22</v>
      </c>
      <c r="C1051" s="3" t="str">
        <f t="shared" si="53"/>
        <v>002</v>
      </c>
      <c r="D1051" s="2" t="s">
        <v>1015</v>
      </c>
      <c r="E1051" s="2" t="s">
        <v>1016</v>
      </c>
      <c r="F1051" s="2" t="s">
        <v>769</v>
      </c>
      <c r="G1051" s="3" t="str">
        <f t="shared" si="55"/>
        <v>4</v>
      </c>
      <c r="H1051" s="2" t="s">
        <v>240</v>
      </c>
      <c r="I1051" s="2" t="s">
        <v>241</v>
      </c>
      <c r="J1051" s="2" t="s">
        <v>1589</v>
      </c>
      <c r="K1051" s="2" t="s">
        <v>1590</v>
      </c>
      <c r="L1051" s="4" t="s">
        <v>1368</v>
      </c>
      <c r="M1051" s="2" t="s">
        <v>1369</v>
      </c>
      <c r="N1051" s="4" t="s">
        <v>1322</v>
      </c>
      <c r="O1051" s="2" t="s">
        <v>1323</v>
      </c>
      <c r="P1051" s="5">
        <v>24</v>
      </c>
      <c r="Q1051" s="5" t="s">
        <v>19</v>
      </c>
      <c r="R1051" s="6">
        <v>777535.1</v>
      </c>
      <c r="S1051" s="6">
        <v>6981785.7000000002</v>
      </c>
      <c r="T1051" s="7" t="s">
        <v>1017</v>
      </c>
      <c r="U1051" s="7" t="s">
        <v>1018</v>
      </c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  <c r="FA1051" s="19"/>
      <c r="FB1051" s="19"/>
    </row>
    <row r="1052" spans="1:158" s="8" customFormat="1" x14ac:dyDescent="0.25">
      <c r="A1052" s="2" t="s">
        <v>21</v>
      </c>
      <c r="B1052" s="2" t="s">
        <v>50</v>
      </c>
      <c r="C1052" s="3" t="str">
        <f t="shared" si="53"/>
        <v>002</v>
      </c>
      <c r="D1052" s="2" t="s">
        <v>488</v>
      </c>
      <c r="E1052" s="2" t="s">
        <v>52</v>
      </c>
      <c r="F1052" s="2" t="s">
        <v>239</v>
      </c>
      <c r="G1052" s="3" t="str">
        <f t="shared" si="55"/>
        <v>4</v>
      </c>
      <c r="H1052" s="2" t="s">
        <v>240</v>
      </c>
      <c r="I1052" s="2" t="s">
        <v>241</v>
      </c>
      <c r="J1052" s="2" t="s">
        <v>1589</v>
      </c>
      <c r="K1052" s="2" t="s">
        <v>1590</v>
      </c>
      <c r="L1052" s="4" t="s">
        <v>1368</v>
      </c>
      <c r="M1052" s="2" t="s">
        <v>1369</v>
      </c>
      <c r="N1052" s="4" t="s">
        <v>1322</v>
      </c>
      <c r="O1052" s="2" t="s">
        <v>1323</v>
      </c>
      <c r="P1052" s="5">
        <v>28</v>
      </c>
      <c r="Q1052" s="5" t="s">
        <v>19</v>
      </c>
      <c r="R1052" s="6">
        <v>722386.2</v>
      </c>
      <c r="S1052" s="6">
        <v>6919149.2999999998</v>
      </c>
      <c r="T1052" s="7" t="s">
        <v>491</v>
      </c>
      <c r="U1052" s="7" t="s">
        <v>492</v>
      </c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  <c r="FA1052" s="19"/>
      <c r="FB1052" s="19"/>
    </row>
    <row r="1053" spans="1:158" s="8" customFormat="1" x14ac:dyDescent="0.25">
      <c r="A1053" s="2" t="s">
        <v>21</v>
      </c>
      <c r="B1053" s="2" t="s">
        <v>50</v>
      </c>
      <c r="C1053" s="3" t="str">
        <f t="shared" si="53"/>
        <v>002</v>
      </c>
      <c r="D1053" s="2" t="s">
        <v>488</v>
      </c>
      <c r="E1053" s="2" t="s">
        <v>52</v>
      </c>
      <c r="F1053" s="2" t="s">
        <v>239</v>
      </c>
      <c r="G1053" s="3" t="str">
        <f t="shared" si="55"/>
        <v>4</v>
      </c>
      <c r="H1053" s="2" t="s">
        <v>240</v>
      </c>
      <c r="I1053" s="2" t="s">
        <v>241</v>
      </c>
      <c r="J1053" s="2" t="s">
        <v>1596</v>
      </c>
      <c r="K1053" s="2" t="s">
        <v>1597</v>
      </c>
      <c r="L1053" s="4" t="s">
        <v>1368</v>
      </c>
      <c r="M1053" s="2" t="s">
        <v>1369</v>
      </c>
      <c r="N1053" s="4" t="s">
        <v>1322</v>
      </c>
      <c r="O1053" s="2" t="s">
        <v>1323</v>
      </c>
      <c r="P1053" s="5">
        <v>30</v>
      </c>
      <c r="Q1053" s="5" t="s">
        <v>19</v>
      </c>
      <c r="R1053" s="6">
        <v>722386.2</v>
      </c>
      <c r="S1053" s="6">
        <v>6919149.2999999998</v>
      </c>
      <c r="T1053" s="7" t="s">
        <v>491</v>
      </c>
      <c r="U1053" s="7" t="s">
        <v>492</v>
      </c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  <c r="FA1053" s="19"/>
      <c r="FB1053" s="19"/>
    </row>
    <row r="1054" spans="1:158" s="8" customFormat="1" x14ac:dyDescent="0.25">
      <c r="A1054" s="2" t="s">
        <v>21</v>
      </c>
      <c r="B1054" s="2" t="s">
        <v>1591</v>
      </c>
      <c r="C1054" s="3" t="str">
        <f t="shared" si="53"/>
        <v>002</v>
      </c>
      <c r="D1054" s="2" t="s">
        <v>1592</v>
      </c>
      <c r="E1054" s="2" t="s">
        <v>1593</v>
      </c>
      <c r="F1054" s="2" t="s">
        <v>239</v>
      </c>
      <c r="G1054" s="3" t="str">
        <f t="shared" si="55"/>
        <v>4</v>
      </c>
      <c r="H1054" s="2" t="s">
        <v>240</v>
      </c>
      <c r="I1054" s="2" t="s">
        <v>241</v>
      </c>
      <c r="J1054" s="2" t="s">
        <v>1589</v>
      </c>
      <c r="K1054" s="2" t="s">
        <v>1590</v>
      </c>
      <c r="L1054" s="4" t="s">
        <v>1368</v>
      </c>
      <c r="M1054" s="2" t="s">
        <v>1369</v>
      </c>
      <c r="N1054" s="4" t="s">
        <v>1322</v>
      </c>
      <c r="O1054" s="2" t="s">
        <v>1323</v>
      </c>
      <c r="P1054" s="5">
        <v>5</v>
      </c>
      <c r="Q1054" s="5" t="s">
        <v>19</v>
      </c>
      <c r="R1054" s="6">
        <v>722386.2</v>
      </c>
      <c r="S1054" s="6">
        <v>6919149.2999999998</v>
      </c>
      <c r="T1054" s="7" t="s">
        <v>491</v>
      </c>
      <c r="U1054" s="7" t="s">
        <v>492</v>
      </c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  <c r="FA1054" s="19"/>
      <c r="FB1054" s="19"/>
    </row>
    <row r="1055" spans="1:158" s="7" customFormat="1" x14ac:dyDescent="0.25">
      <c r="A1055" s="2" t="s">
        <v>21</v>
      </c>
      <c r="B1055" s="2" t="s">
        <v>1363</v>
      </c>
      <c r="C1055" s="3" t="str">
        <f t="shared" si="53"/>
        <v>008</v>
      </c>
      <c r="D1055" s="2" t="s">
        <v>1364</v>
      </c>
      <c r="E1055" s="2" t="s">
        <v>1365</v>
      </c>
      <c r="F1055" s="2" t="s">
        <v>248</v>
      </c>
      <c r="G1055" s="3" t="str">
        <f t="shared" si="55"/>
        <v>1</v>
      </c>
      <c r="H1055" s="2" t="s">
        <v>95</v>
      </c>
      <c r="I1055" s="2" t="s">
        <v>96</v>
      </c>
      <c r="J1055" s="2" t="s">
        <v>1366</v>
      </c>
      <c r="K1055" s="2" t="s">
        <v>1367</v>
      </c>
      <c r="L1055" s="4" t="s">
        <v>1368</v>
      </c>
      <c r="M1055" s="2" t="s">
        <v>1369</v>
      </c>
      <c r="N1055" s="4" t="s">
        <v>1322</v>
      </c>
      <c r="O1055" s="2" t="s">
        <v>1323</v>
      </c>
      <c r="P1055" s="5" t="s">
        <v>19</v>
      </c>
      <c r="Q1055" s="5">
        <v>78</v>
      </c>
      <c r="R1055" s="6">
        <v>823936.2</v>
      </c>
      <c r="S1055" s="6">
        <v>6961397.5999999996</v>
      </c>
      <c r="T1055" s="7" t="s">
        <v>1370</v>
      </c>
      <c r="U1055" s="7" t="s">
        <v>1371</v>
      </c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</row>
    <row r="1056" spans="1:158" s="7" customFormat="1" x14ac:dyDescent="0.25">
      <c r="A1056" s="2" t="s">
        <v>62</v>
      </c>
      <c r="B1056" s="2" t="s">
        <v>63</v>
      </c>
      <c r="C1056" s="3" t="str">
        <f t="shared" si="53"/>
        <v>008</v>
      </c>
      <c r="D1056" s="2" t="s">
        <v>1476</v>
      </c>
      <c r="E1056" s="2" t="s">
        <v>1477</v>
      </c>
      <c r="F1056" s="2" t="s">
        <v>248</v>
      </c>
      <c r="G1056" s="3" t="str">
        <f t="shared" si="55"/>
        <v>4</v>
      </c>
      <c r="H1056" s="2" t="s">
        <v>240</v>
      </c>
      <c r="I1056" s="2" t="s">
        <v>241</v>
      </c>
      <c r="J1056" s="2" t="s">
        <v>1589</v>
      </c>
      <c r="K1056" s="2" t="s">
        <v>1590</v>
      </c>
      <c r="L1056" s="4" t="s">
        <v>1368</v>
      </c>
      <c r="M1056" s="2" t="s">
        <v>1369</v>
      </c>
      <c r="N1056" s="4" t="s">
        <v>1322</v>
      </c>
      <c r="O1056" s="2" t="s">
        <v>1323</v>
      </c>
      <c r="P1056" s="5" t="s">
        <v>19</v>
      </c>
      <c r="Q1056" s="5">
        <v>17</v>
      </c>
      <c r="R1056" s="6">
        <v>823229.4</v>
      </c>
      <c r="S1056" s="6">
        <v>6964936.7999999998</v>
      </c>
      <c r="T1056" s="7" t="s">
        <v>1482</v>
      </c>
      <c r="U1056" s="7" t="s">
        <v>1483</v>
      </c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</row>
    <row r="1057" spans="1:158" s="7" customFormat="1" x14ac:dyDescent="0.25">
      <c r="A1057" s="2" t="s">
        <v>62</v>
      </c>
      <c r="B1057" s="2" t="s">
        <v>63</v>
      </c>
      <c r="C1057" s="3" t="str">
        <f t="shared" si="53"/>
        <v>008</v>
      </c>
      <c r="D1057" s="2" t="s">
        <v>1476</v>
      </c>
      <c r="E1057" s="2" t="s">
        <v>1477</v>
      </c>
      <c r="F1057" s="2" t="s">
        <v>248</v>
      </c>
      <c r="G1057" s="3" t="str">
        <f t="shared" si="55"/>
        <v>4</v>
      </c>
      <c r="H1057" s="2" t="s">
        <v>240</v>
      </c>
      <c r="I1057" s="2" t="s">
        <v>241</v>
      </c>
      <c r="J1057" s="2" t="s">
        <v>1594</v>
      </c>
      <c r="K1057" s="2" t="s">
        <v>1595</v>
      </c>
      <c r="L1057" s="4" t="s">
        <v>1368</v>
      </c>
      <c r="M1057" s="2" t="s">
        <v>1369</v>
      </c>
      <c r="N1057" s="4" t="s">
        <v>1322</v>
      </c>
      <c r="O1057" s="2" t="s">
        <v>1323</v>
      </c>
      <c r="P1057" s="5" t="s">
        <v>19</v>
      </c>
      <c r="Q1057" s="5">
        <v>11</v>
      </c>
      <c r="R1057" s="6">
        <v>823229.4</v>
      </c>
      <c r="S1057" s="6">
        <v>6964936.7999999998</v>
      </c>
      <c r="T1057" s="7" t="s">
        <v>1482</v>
      </c>
      <c r="U1057" s="7" t="s">
        <v>1483</v>
      </c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</row>
    <row r="1058" spans="1:158" s="7" customFormat="1" x14ac:dyDescent="0.25">
      <c r="A1058" s="2" t="s">
        <v>62</v>
      </c>
      <c r="B1058" s="2" t="s">
        <v>251</v>
      </c>
      <c r="C1058" s="3" t="str">
        <f t="shared" si="53"/>
        <v>010</v>
      </c>
      <c r="D1058" s="2" t="s">
        <v>1403</v>
      </c>
      <c r="E1058" s="2" t="s">
        <v>1404</v>
      </c>
      <c r="F1058" s="2" t="s">
        <v>106</v>
      </c>
      <c r="G1058" s="3" t="str">
        <f t="shared" si="55"/>
        <v>4</v>
      </c>
      <c r="H1058" s="2" t="s">
        <v>240</v>
      </c>
      <c r="I1058" s="2" t="s">
        <v>241</v>
      </c>
      <c r="J1058" s="2" t="s">
        <v>1589</v>
      </c>
      <c r="K1058" s="2" t="s">
        <v>1590</v>
      </c>
      <c r="L1058" s="4" t="s">
        <v>1368</v>
      </c>
      <c r="M1058" s="2" t="s">
        <v>1369</v>
      </c>
      <c r="N1058" s="4" t="s">
        <v>1322</v>
      </c>
      <c r="O1058" s="2" t="s">
        <v>1323</v>
      </c>
      <c r="P1058" s="5" t="s">
        <v>19</v>
      </c>
      <c r="Q1058" s="5">
        <v>12</v>
      </c>
      <c r="R1058" s="6">
        <v>779916.2</v>
      </c>
      <c r="S1058" s="6">
        <v>6796946.2000000002</v>
      </c>
      <c r="T1058" s="7" t="s">
        <v>1405</v>
      </c>
      <c r="U1058" s="7" t="s">
        <v>1406</v>
      </c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</row>
    <row r="1059" spans="1:158" s="7" customFormat="1" x14ac:dyDescent="0.25">
      <c r="A1059" s="2" t="s">
        <v>21</v>
      </c>
      <c r="B1059" s="2" t="s">
        <v>50</v>
      </c>
      <c r="C1059" s="3" t="str">
        <f t="shared" si="53"/>
        <v>021</v>
      </c>
      <c r="D1059" s="2" t="s">
        <v>1580</v>
      </c>
      <c r="E1059" s="2" t="s">
        <v>1581</v>
      </c>
      <c r="F1059" s="2" t="s">
        <v>1060</v>
      </c>
      <c r="G1059" s="3" t="str">
        <f t="shared" si="55"/>
        <v>4</v>
      </c>
      <c r="H1059" s="2" t="s">
        <v>240</v>
      </c>
      <c r="I1059" s="2" t="s">
        <v>241</v>
      </c>
      <c r="J1059" s="2" t="s">
        <v>1589</v>
      </c>
      <c r="K1059" s="2" t="s">
        <v>1590</v>
      </c>
      <c r="L1059" s="4" t="s">
        <v>1368</v>
      </c>
      <c r="M1059" s="2" t="s">
        <v>1369</v>
      </c>
      <c r="N1059" s="4" t="s">
        <v>1322</v>
      </c>
      <c r="O1059" s="2" t="s">
        <v>1323</v>
      </c>
      <c r="P1059" s="5">
        <v>24</v>
      </c>
      <c r="Q1059" s="5" t="s">
        <v>19</v>
      </c>
      <c r="R1059" s="6">
        <v>839581</v>
      </c>
      <c r="S1059" s="6">
        <v>6660474</v>
      </c>
      <c r="T1059" s="7" t="s">
        <v>1582</v>
      </c>
      <c r="U1059" s="7" t="s">
        <v>1583</v>
      </c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</row>
    <row r="1060" spans="1:158" s="7" customFormat="1" x14ac:dyDescent="0.25">
      <c r="A1060" s="2" t="s">
        <v>21</v>
      </c>
      <c r="B1060" s="2" t="s">
        <v>50</v>
      </c>
      <c r="C1060" s="3" t="str">
        <f t="shared" si="53"/>
        <v>021</v>
      </c>
      <c r="D1060" s="2" t="s">
        <v>1493</v>
      </c>
      <c r="E1060" s="2" t="s">
        <v>1494</v>
      </c>
      <c r="F1060" s="2" t="s">
        <v>1495</v>
      </c>
      <c r="G1060" s="3" t="str">
        <f t="shared" si="55"/>
        <v>4</v>
      </c>
      <c r="H1060" s="2" t="s">
        <v>240</v>
      </c>
      <c r="I1060" s="2" t="s">
        <v>241</v>
      </c>
      <c r="J1060" s="2" t="s">
        <v>1596</v>
      </c>
      <c r="K1060" s="2" t="s">
        <v>1597</v>
      </c>
      <c r="L1060" s="4" t="s">
        <v>1368</v>
      </c>
      <c r="M1060" s="2" t="s">
        <v>1369</v>
      </c>
      <c r="N1060" s="4" t="s">
        <v>1322</v>
      </c>
      <c r="O1060" s="2" t="s">
        <v>1323</v>
      </c>
      <c r="P1060" s="5">
        <v>29</v>
      </c>
      <c r="Q1060" s="5" t="s">
        <v>19</v>
      </c>
      <c r="R1060" s="6">
        <v>873263.4</v>
      </c>
      <c r="S1060" s="6">
        <v>6686938.5</v>
      </c>
      <c r="T1060" s="7" t="s">
        <v>1500</v>
      </c>
      <c r="U1060" s="7" t="s">
        <v>1501</v>
      </c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</row>
    <row r="1061" spans="1:158" s="7" customFormat="1" x14ac:dyDescent="0.25">
      <c r="A1061" s="2" t="s">
        <v>62</v>
      </c>
      <c r="B1061" s="2" t="s">
        <v>50</v>
      </c>
      <c r="C1061" s="3" t="str">
        <f t="shared" si="53"/>
        <v>021</v>
      </c>
      <c r="D1061" s="2" t="s">
        <v>314</v>
      </c>
      <c r="E1061" s="2" t="s">
        <v>315</v>
      </c>
      <c r="F1061" s="2" t="s">
        <v>117</v>
      </c>
      <c r="G1061" s="3" t="str">
        <f t="shared" si="55"/>
        <v>4</v>
      </c>
      <c r="H1061" s="2" t="s">
        <v>240</v>
      </c>
      <c r="I1061" s="2" t="s">
        <v>241</v>
      </c>
      <c r="J1061" s="2" t="s">
        <v>1589</v>
      </c>
      <c r="K1061" s="2" t="s">
        <v>1590</v>
      </c>
      <c r="L1061" s="4" t="s">
        <v>1368</v>
      </c>
      <c r="M1061" s="2" t="s">
        <v>1369</v>
      </c>
      <c r="N1061" s="4" t="s">
        <v>1322</v>
      </c>
      <c r="O1061" s="2" t="s">
        <v>1323</v>
      </c>
      <c r="P1061" s="5">
        <v>20</v>
      </c>
      <c r="Q1061" s="5" t="s">
        <v>19</v>
      </c>
      <c r="R1061" s="6">
        <v>853949.6</v>
      </c>
      <c r="S1061" s="6">
        <v>6692411</v>
      </c>
      <c r="T1061" s="7" t="s">
        <v>316</v>
      </c>
      <c r="U1061" s="7" t="s">
        <v>317</v>
      </c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</row>
    <row r="1062" spans="1:158" s="7" customFormat="1" x14ac:dyDescent="0.25">
      <c r="A1062" s="2" t="s">
        <v>21</v>
      </c>
      <c r="B1062" s="2" t="s">
        <v>50</v>
      </c>
      <c r="C1062" s="3" t="str">
        <f t="shared" si="53"/>
        <v>051</v>
      </c>
      <c r="D1062" s="2" t="s">
        <v>931</v>
      </c>
      <c r="E1062" s="2" t="s">
        <v>932</v>
      </c>
      <c r="F1062" s="2" t="s">
        <v>406</v>
      </c>
      <c r="G1062" s="3" t="str">
        <f t="shared" ref="G1062:G1094" si="56">+LEFT(J1062,1)</f>
        <v>4</v>
      </c>
      <c r="H1062" s="2" t="s">
        <v>240</v>
      </c>
      <c r="I1062" s="2" t="s">
        <v>241</v>
      </c>
      <c r="J1062" s="2" t="s">
        <v>1589</v>
      </c>
      <c r="K1062" s="2" t="s">
        <v>1590</v>
      </c>
      <c r="L1062" s="4" t="s">
        <v>1368</v>
      </c>
      <c r="M1062" s="2" t="s">
        <v>1369</v>
      </c>
      <c r="N1062" s="4" t="s">
        <v>1322</v>
      </c>
      <c r="O1062" s="2" t="s">
        <v>1323</v>
      </c>
      <c r="P1062" s="5">
        <v>30</v>
      </c>
      <c r="Q1062" s="5" t="s">
        <v>19</v>
      </c>
      <c r="R1062" s="6">
        <v>799660.8</v>
      </c>
      <c r="S1062" s="6">
        <v>6875945.5999999996</v>
      </c>
      <c r="T1062" s="7" t="s">
        <v>933</v>
      </c>
      <c r="U1062" s="7" t="s">
        <v>934</v>
      </c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</row>
    <row r="1063" spans="1:158" s="7" customFormat="1" x14ac:dyDescent="0.25">
      <c r="A1063" s="2" t="s">
        <v>62</v>
      </c>
      <c r="B1063" s="2" t="s">
        <v>251</v>
      </c>
      <c r="C1063" s="3" t="str">
        <f t="shared" si="53"/>
        <v>051</v>
      </c>
      <c r="D1063" s="2" t="s">
        <v>1442</v>
      </c>
      <c r="E1063" s="2" t="s">
        <v>1404</v>
      </c>
      <c r="F1063" s="2" t="s">
        <v>45</v>
      </c>
      <c r="G1063" s="3" t="str">
        <f t="shared" si="56"/>
        <v>4</v>
      </c>
      <c r="H1063" s="2" t="s">
        <v>240</v>
      </c>
      <c r="I1063" s="2" t="s">
        <v>241</v>
      </c>
      <c r="J1063" s="2" t="s">
        <v>1589</v>
      </c>
      <c r="K1063" s="2" t="s">
        <v>1590</v>
      </c>
      <c r="L1063" s="4" t="s">
        <v>1368</v>
      </c>
      <c r="M1063" s="2" t="s">
        <v>1369</v>
      </c>
      <c r="N1063" s="4" t="s">
        <v>1322</v>
      </c>
      <c r="O1063" s="2" t="s">
        <v>1323</v>
      </c>
      <c r="P1063" s="5" t="s">
        <v>19</v>
      </c>
      <c r="Q1063" s="5">
        <v>7</v>
      </c>
      <c r="R1063" s="6">
        <v>777401.8</v>
      </c>
      <c r="S1063" s="6">
        <v>6904755.7000000002</v>
      </c>
      <c r="T1063" s="7" t="s">
        <v>1444</v>
      </c>
      <c r="U1063" s="7" t="s">
        <v>1445</v>
      </c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</row>
    <row r="1064" spans="1:158" s="7" customFormat="1" x14ac:dyDescent="0.25">
      <c r="A1064" s="2" t="s">
        <v>21</v>
      </c>
      <c r="B1064" s="2" t="s">
        <v>22</v>
      </c>
      <c r="C1064" s="3" t="str">
        <f t="shared" si="53"/>
        <v>052</v>
      </c>
      <c r="D1064" s="2" t="s">
        <v>296</v>
      </c>
      <c r="E1064" s="2" t="s">
        <v>297</v>
      </c>
      <c r="F1064" s="2" t="s">
        <v>66</v>
      </c>
      <c r="G1064" s="3" t="str">
        <f t="shared" si="56"/>
        <v>4</v>
      </c>
      <c r="H1064" s="2" t="s">
        <v>240</v>
      </c>
      <c r="I1064" s="2" t="s">
        <v>241</v>
      </c>
      <c r="J1064" s="2" t="s">
        <v>1589</v>
      </c>
      <c r="K1064" s="2" t="s">
        <v>1590</v>
      </c>
      <c r="L1064" s="4" t="s">
        <v>1368</v>
      </c>
      <c r="M1064" s="2" t="s">
        <v>1369</v>
      </c>
      <c r="N1064" s="4" t="s">
        <v>1322</v>
      </c>
      <c r="O1064" s="2" t="s">
        <v>1323</v>
      </c>
      <c r="P1064" s="5">
        <v>11</v>
      </c>
      <c r="Q1064" s="5">
        <v>14</v>
      </c>
      <c r="R1064" s="6">
        <v>859522</v>
      </c>
      <c r="S1064" s="6">
        <v>6779010.5</v>
      </c>
      <c r="T1064" s="7" t="s">
        <v>298</v>
      </c>
      <c r="U1064" s="7" t="s">
        <v>299</v>
      </c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</row>
    <row r="1065" spans="1:158" s="8" customFormat="1" x14ac:dyDescent="0.25">
      <c r="A1065" s="2" t="s">
        <v>62</v>
      </c>
      <c r="B1065" s="2" t="s">
        <v>251</v>
      </c>
      <c r="C1065" s="3" t="str">
        <f t="shared" si="53"/>
        <v>052</v>
      </c>
      <c r="D1065" s="2" t="s">
        <v>1417</v>
      </c>
      <c r="E1065" s="2" t="s">
        <v>1404</v>
      </c>
      <c r="F1065" s="2" t="s">
        <v>282</v>
      </c>
      <c r="G1065" s="3" t="str">
        <f t="shared" si="56"/>
        <v>4</v>
      </c>
      <c r="H1065" s="2" t="s">
        <v>240</v>
      </c>
      <c r="I1065" s="2" t="s">
        <v>241</v>
      </c>
      <c r="J1065" s="2" t="s">
        <v>1589</v>
      </c>
      <c r="K1065" s="2" t="s">
        <v>1590</v>
      </c>
      <c r="L1065" s="4" t="s">
        <v>1368</v>
      </c>
      <c r="M1065" s="2" t="s">
        <v>1369</v>
      </c>
      <c r="N1065" s="4" t="s">
        <v>1322</v>
      </c>
      <c r="O1065" s="2" t="s">
        <v>1323</v>
      </c>
      <c r="P1065" s="5" t="s">
        <v>19</v>
      </c>
      <c r="Q1065" s="5">
        <v>22</v>
      </c>
      <c r="R1065" s="6">
        <v>843289</v>
      </c>
      <c r="S1065" s="6">
        <v>6839826.5999999996</v>
      </c>
      <c r="T1065" s="7" t="s">
        <v>1418</v>
      </c>
      <c r="U1065" s="7" t="s">
        <v>1419</v>
      </c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  <c r="ER1065" s="19"/>
      <c r="ES1065" s="19"/>
      <c r="ET1065" s="19"/>
      <c r="EU1065" s="19"/>
      <c r="EV1065" s="19"/>
      <c r="EW1065" s="19"/>
      <c r="EX1065" s="19"/>
      <c r="EY1065" s="19"/>
      <c r="EZ1065" s="19"/>
      <c r="FA1065" s="19"/>
      <c r="FB1065" s="19"/>
    </row>
    <row r="1066" spans="1:158" s="7" customFormat="1" x14ac:dyDescent="0.25">
      <c r="A1066" s="2" t="s">
        <v>21</v>
      </c>
      <c r="B1066" s="2" t="s">
        <v>50</v>
      </c>
      <c r="C1066" s="3" t="str">
        <f t="shared" si="53"/>
        <v>055</v>
      </c>
      <c r="D1066" s="2" t="s">
        <v>1084</v>
      </c>
      <c r="E1066" s="2" t="s">
        <v>1085</v>
      </c>
      <c r="F1066" s="2" t="s">
        <v>1086</v>
      </c>
      <c r="G1066" s="3" t="str">
        <f t="shared" si="56"/>
        <v>4</v>
      </c>
      <c r="H1066" s="2" t="s">
        <v>240</v>
      </c>
      <c r="I1066" s="2" t="s">
        <v>241</v>
      </c>
      <c r="J1066" s="2" t="s">
        <v>1589</v>
      </c>
      <c r="K1066" s="2" t="s">
        <v>1590</v>
      </c>
      <c r="L1066" s="4" t="s">
        <v>1368</v>
      </c>
      <c r="M1066" s="2" t="s">
        <v>1369</v>
      </c>
      <c r="N1066" s="4" t="s">
        <v>1322</v>
      </c>
      <c r="O1066" s="2" t="s">
        <v>1323</v>
      </c>
      <c r="P1066" s="5">
        <v>44</v>
      </c>
      <c r="Q1066" s="5" t="s">
        <v>19</v>
      </c>
      <c r="R1066" s="6">
        <v>890066.4</v>
      </c>
      <c r="S1066" s="6">
        <v>6853616.7999999998</v>
      </c>
      <c r="T1066" s="7" t="s">
        <v>1087</v>
      </c>
      <c r="U1066" s="7" t="s">
        <v>1088</v>
      </c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</row>
    <row r="1067" spans="1:158" s="8" customFormat="1" x14ac:dyDescent="0.25">
      <c r="A1067" s="2" t="s">
        <v>21</v>
      </c>
      <c r="B1067" s="2" t="s">
        <v>50</v>
      </c>
      <c r="C1067" s="3" t="str">
        <f t="shared" si="53"/>
        <v>055</v>
      </c>
      <c r="D1067" s="2" t="s">
        <v>708</v>
      </c>
      <c r="E1067" s="2" t="s">
        <v>709</v>
      </c>
      <c r="F1067" s="2" t="s">
        <v>287</v>
      </c>
      <c r="G1067" s="3" t="str">
        <f t="shared" si="56"/>
        <v>4</v>
      </c>
      <c r="H1067" s="2" t="s">
        <v>240</v>
      </c>
      <c r="I1067" s="2" t="s">
        <v>241</v>
      </c>
      <c r="J1067" s="2" t="s">
        <v>1589</v>
      </c>
      <c r="K1067" s="2" t="s">
        <v>1590</v>
      </c>
      <c r="L1067" s="4" t="s">
        <v>1368</v>
      </c>
      <c r="M1067" s="2" t="s">
        <v>1369</v>
      </c>
      <c r="N1067" s="4" t="s">
        <v>1322</v>
      </c>
      <c r="O1067" s="2" t="s">
        <v>1323</v>
      </c>
      <c r="P1067" s="5">
        <v>40</v>
      </c>
      <c r="Q1067" s="5" t="s">
        <v>19</v>
      </c>
      <c r="R1067" s="6">
        <v>874357.2</v>
      </c>
      <c r="S1067" s="6">
        <v>6897828.4000000004</v>
      </c>
      <c r="T1067" s="7" t="s">
        <v>710</v>
      </c>
      <c r="U1067" s="7" t="s">
        <v>711</v>
      </c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  <c r="CW1067" s="19"/>
      <c r="CX1067" s="19"/>
      <c r="CY1067" s="19"/>
      <c r="CZ1067" s="19"/>
      <c r="DA1067" s="19"/>
      <c r="DB1067" s="19"/>
      <c r="DC1067" s="19"/>
      <c r="DD1067" s="19"/>
      <c r="DE1067" s="19"/>
      <c r="DF1067" s="19"/>
      <c r="DG1067" s="19"/>
      <c r="DH1067" s="19"/>
      <c r="DI1067" s="19"/>
      <c r="DJ1067" s="19"/>
      <c r="DK1067" s="19"/>
      <c r="DL1067" s="19"/>
      <c r="DM1067" s="19"/>
      <c r="DN1067" s="19"/>
      <c r="DO1067" s="19"/>
      <c r="DP1067" s="19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9"/>
      <c r="EJ1067" s="19"/>
      <c r="EK1067" s="19"/>
      <c r="EL1067" s="19"/>
      <c r="EM1067" s="19"/>
      <c r="EN1067" s="19"/>
      <c r="EO1067" s="19"/>
      <c r="EP1067" s="19"/>
      <c r="EQ1067" s="19"/>
      <c r="ER1067" s="19"/>
      <c r="ES1067" s="19"/>
      <c r="ET1067" s="19"/>
      <c r="EU1067" s="19"/>
      <c r="EV1067" s="19"/>
      <c r="EW1067" s="19"/>
      <c r="EX1067" s="19"/>
      <c r="EY1067" s="19"/>
      <c r="EZ1067" s="19"/>
      <c r="FA1067" s="19"/>
      <c r="FB1067" s="19"/>
    </row>
    <row r="1068" spans="1:158" s="7" customFormat="1" x14ac:dyDescent="0.25">
      <c r="A1068" s="2" t="s">
        <v>21</v>
      </c>
      <c r="B1068" s="2" t="s">
        <v>50</v>
      </c>
      <c r="C1068" s="3" t="str">
        <f t="shared" ref="C1068:C1131" si="57">+LEFT(D1068,3)</f>
        <v>070</v>
      </c>
      <c r="D1068" s="2" t="s">
        <v>1446</v>
      </c>
      <c r="E1068" s="2" t="s">
        <v>1447</v>
      </c>
      <c r="F1068" s="2" t="s">
        <v>389</v>
      </c>
      <c r="G1068" s="3" t="str">
        <f t="shared" si="56"/>
        <v>4</v>
      </c>
      <c r="H1068" s="2" t="s">
        <v>240</v>
      </c>
      <c r="I1068" s="2" t="s">
        <v>241</v>
      </c>
      <c r="J1068" s="2" t="s">
        <v>1589</v>
      </c>
      <c r="K1068" s="2" t="s">
        <v>1590</v>
      </c>
      <c r="L1068" s="4" t="s">
        <v>1368</v>
      </c>
      <c r="M1068" s="2" t="s">
        <v>1369</v>
      </c>
      <c r="N1068" s="4" t="s">
        <v>1322</v>
      </c>
      <c r="O1068" s="2" t="s">
        <v>1323</v>
      </c>
      <c r="P1068" s="5">
        <v>65</v>
      </c>
      <c r="Q1068" s="5" t="s">
        <v>19</v>
      </c>
      <c r="R1068" s="6">
        <v>937470.3</v>
      </c>
      <c r="S1068" s="6">
        <v>6730615.0999999996</v>
      </c>
      <c r="T1068" s="7" t="s">
        <v>1448</v>
      </c>
      <c r="U1068" s="7" t="s">
        <v>1449</v>
      </c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  <c r="EW1068" s="18"/>
      <c r="EX1068" s="18"/>
      <c r="EY1068" s="18"/>
      <c r="EZ1068" s="18"/>
      <c r="FA1068" s="18"/>
      <c r="FB1068" s="18"/>
    </row>
    <row r="1069" spans="1:158" s="7" customFormat="1" x14ac:dyDescent="0.25">
      <c r="A1069" s="2" t="s">
        <v>21</v>
      </c>
      <c r="B1069" s="2" t="s">
        <v>50</v>
      </c>
      <c r="C1069" s="3" t="str">
        <f t="shared" si="57"/>
        <v>077</v>
      </c>
      <c r="D1069" s="2" t="s">
        <v>1458</v>
      </c>
      <c r="E1069" s="2" t="s">
        <v>1459</v>
      </c>
      <c r="F1069" s="2" t="s">
        <v>1133</v>
      </c>
      <c r="G1069" s="3" t="str">
        <f t="shared" si="56"/>
        <v>4</v>
      </c>
      <c r="H1069" s="2" t="s">
        <v>240</v>
      </c>
      <c r="I1069" s="2" t="s">
        <v>241</v>
      </c>
      <c r="J1069" s="2" t="s">
        <v>1589</v>
      </c>
      <c r="K1069" s="2" t="s">
        <v>1590</v>
      </c>
      <c r="L1069" s="4" t="s">
        <v>1368</v>
      </c>
      <c r="M1069" s="2" t="s">
        <v>1369</v>
      </c>
      <c r="N1069" s="4" t="s">
        <v>1322</v>
      </c>
      <c r="O1069" s="2" t="s">
        <v>1323</v>
      </c>
      <c r="P1069" s="5">
        <v>47</v>
      </c>
      <c r="Q1069" s="5" t="s">
        <v>19</v>
      </c>
      <c r="R1069" s="6">
        <v>684981.7</v>
      </c>
      <c r="S1069" s="6">
        <v>6811559.4000000004</v>
      </c>
      <c r="T1069" s="7" t="s">
        <v>1460</v>
      </c>
      <c r="U1069" s="7" t="s">
        <v>1461</v>
      </c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  <c r="EW1069" s="18"/>
      <c r="EX1069" s="18"/>
      <c r="EY1069" s="18"/>
      <c r="EZ1069" s="18"/>
      <c r="FA1069" s="18"/>
      <c r="FB1069" s="18"/>
    </row>
    <row r="1070" spans="1:158" s="7" customFormat="1" x14ac:dyDescent="0.25">
      <c r="A1070" s="2" t="s">
        <v>21</v>
      </c>
      <c r="B1070" s="2" t="s">
        <v>50</v>
      </c>
      <c r="C1070" s="3" t="str">
        <f t="shared" si="57"/>
        <v>077</v>
      </c>
      <c r="D1070" s="2" t="s">
        <v>1458</v>
      </c>
      <c r="E1070" s="2" t="s">
        <v>1459</v>
      </c>
      <c r="F1070" s="2" t="s">
        <v>1133</v>
      </c>
      <c r="G1070" s="3" t="str">
        <f t="shared" si="56"/>
        <v>4</v>
      </c>
      <c r="H1070" s="2" t="s">
        <v>240</v>
      </c>
      <c r="I1070" s="2" t="s">
        <v>241</v>
      </c>
      <c r="J1070" s="2" t="s">
        <v>1594</v>
      </c>
      <c r="K1070" s="2" t="s">
        <v>1595</v>
      </c>
      <c r="L1070" s="4" t="s">
        <v>1368</v>
      </c>
      <c r="M1070" s="2" t="s">
        <v>1369</v>
      </c>
      <c r="N1070" s="4" t="s">
        <v>1322</v>
      </c>
      <c r="O1070" s="2" t="s">
        <v>1323</v>
      </c>
      <c r="P1070" s="5">
        <v>15</v>
      </c>
      <c r="Q1070" s="5" t="s">
        <v>19</v>
      </c>
      <c r="R1070" s="6">
        <v>684981.7</v>
      </c>
      <c r="S1070" s="6">
        <v>6811559.4000000004</v>
      </c>
      <c r="T1070" s="8" t="s">
        <v>1460</v>
      </c>
      <c r="U1070" s="8" t="s">
        <v>1461</v>
      </c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  <c r="EW1070" s="18"/>
      <c r="EX1070" s="18"/>
      <c r="EY1070" s="18"/>
      <c r="EZ1070" s="18"/>
      <c r="FA1070" s="18"/>
      <c r="FB1070" s="18"/>
    </row>
    <row r="1071" spans="1:158" s="7" customFormat="1" x14ac:dyDescent="0.25">
      <c r="A1071" s="2" t="s">
        <v>21</v>
      </c>
      <c r="B1071" s="2" t="s">
        <v>50</v>
      </c>
      <c r="C1071" s="3" t="str">
        <f t="shared" si="57"/>
        <v>077</v>
      </c>
      <c r="D1071" s="2" t="s">
        <v>51</v>
      </c>
      <c r="E1071" s="2" t="s">
        <v>52</v>
      </c>
      <c r="F1071" s="2" t="s">
        <v>53</v>
      </c>
      <c r="G1071" s="3" t="str">
        <f t="shared" si="56"/>
        <v>4</v>
      </c>
      <c r="H1071" s="2" t="s">
        <v>240</v>
      </c>
      <c r="I1071" s="2" t="s">
        <v>241</v>
      </c>
      <c r="J1071" s="2" t="s">
        <v>1589</v>
      </c>
      <c r="K1071" s="2" t="s">
        <v>1590</v>
      </c>
      <c r="L1071" s="4" t="s">
        <v>1368</v>
      </c>
      <c r="M1071" s="2" t="s">
        <v>1369</v>
      </c>
      <c r="N1071" s="4" t="s">
        <v>1322</v>
      </c>
      <c r="O1071" s="2" t="s">
        <v>1323</v>
      </c>
      <c r="P1071" s="5">
        <v>58</v>
      </c>
      <c r="Q1071" s="5" t="s">
        <v>19</v>
      </c>
      <c r="R1071" s="6">
        <v>674839.5</v>
      </c>
      <c r="S1071" s="6">
        <v>6828078.9000000004</v>
      </c>
      <c r="T1071" s="7" t="s">
        <v>60</v>
      </c>
      <c r="U1071" s="7" t="s">
        <v>61</v>
      </c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  <c r="EW1071" s="18"/>
      <c r="EX1071" s="18"/>
      <c r="EY1071" s="18"/>
      <c r="EZ1071" s="18"/>
      <c r="FA1071" s="18"/>
      <c r="FB1071" s="18"/>
    </row>
    <row r="1072" spans="1:158" s="7" customFormat="1" x14ac:dyDescent="0.25">
      <c r="A1072" s="2" t="s">
        <v>21</v>
      </c>
      <c r="B1072" s="2" t="s">
        <v>22</v>
      </c>
      <c r="C1072" s="3" t="str">
        <f t="shared" si="57"/>
        <v>077</v>
      </c>
      <c r="D1072" s="2" t="s">
        <v>801</v>
      </c>
      <c r="E1072" s="2" t="s">
        <v>802</v>
      </c>
      <c r="F1072" s="2" t="s">
        <v>803</v>
      </c>
      <c r="G1072" s="3" t="str">
        <f t="shared" si="56"/>
        <v>4</v>
      </c>
      <c r="H1072" s="2" t="s">
        <v>240</v>
      </c>
      <c r="I1072" s="2" t="s">
        <v>241</v>
      </c>
      <c r="J1072" s="2" t="s">
        <v>1589</v>
      </c>
      <c r="K1072" s="2" t="s">
        <v>1590</v>
      </c>
      <c r="L1072" s="4" t="s">
        <v>1368</v>
      </c>
      <c r="M1072" s="2" t="s">
        <v>1369</v>
      </c>
      <c r="N1072" s="4" t="s">
        <v>1322</v>
      </c>
      <c r="O1072" s="2" t="s">
        <v>1323</v>
      </c>
      <c r="P1072" s="5">
        <v>50</v>
      </c>
      <c r="Q1072" s="5" t="s">
        <v>19</v>
      </c>
      <c r="R1072" s="6">
        <v>671562.1</v>
      </c>
      <c r="S1072" s="6">
        <v>6864465.7000000002</v>
      </c>
      <c r="T1072" s="7" t="s">
        <v>804</v>
      </c>
      <c r="U1072" s="7" t="s">
        <v>805</v>
      </c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  <c r="EW1072" s="18"/>
      <c r="EX1072" s="18"/>
      <c r="EY1072" s="18"/>
      <c r="EZ1072" s="18"/>
      <c r="FA1072" s="18"/>
      <c r="FB1072" s="18"/>
    </row>
    <row r="1073" spans="1:158" s="7" customFormat="1" x14ac:dyDescent="0.25">
      <c r="A1073" s="2" t="s">
        <v>21</v>
      </c>
      <c r="B1073" s="2" t="s">
        <v>22</v>
      </c>
      <c r="C1073" s="3" t="str">
        <f t="shared" si="57"/>
        <v>088</v>
      </c>
      <c r="D1073" s="2" t="s">
        <v>1566</v>
      </c>
      <c r="E1073" s="2" t="s">
        <v>1567</v>
      </c>
      <c r="F1073" s="2" t="s">
        <v>1568</v>
      </c>
      <c r="G1073" s="3" t="str">
        <f t="shared" si="56"/>
        <v>4</v>
      </c>
      <c r="H1073" s="2" t="s">
        <v>240</v>
      </c>
      <c r="I1073" s="2" t="s">
        <v>241</v>
      </c>
      <c r="J1073" s="2" t="s">
        <v>1594</v>
      </c>
      <c r="K1073" s="2" t="s">
        <v>1595</v>
      </c>
      <c r="L1073" s="4" t="s">
        <v>1368</v>
      </c>
      <c r="M1073" s="2" t="s">
        <v>1369</v>
      </c>
      <c r="N1073" s="4" t="s">
        <v>1322</v>
      </c>
      <c r="O1073" s="2" t="s">
        <v>1323</v>
      </c>
      <c r="P1073" s="5">
        <v>26</v>
      </c>
      <c r="Q1073" s="5" t="s">
        <v>19</v>
      </c>
      <c r="R1073" s="6">
        <v>953064.6</v>
      </c>
      <c r="S1073" s="6">
        <v>6799672.2000000002</v>
      </c>
      <c r="T1073" s="7" t="s">
        <v>1569</v>
      </c>
      <c r="U1073" s="7" t="s">
        <v>1570</v>
      </c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  <c r="EW1073" s="18"/>
      <c r="EX1073" s="18"/>
      <c r="EY1073" s="18"/>
      <c r="EZ1073" s="18"/>
      <c r="FA1073" s="18"/>
      <c r="FB1073" s="18"/>
    </row>
    <row r="1074" spans="1:158" s="7" customFormat="1" x14ac:dyDescent="0.25">
      <c r="A1074" s="2" t="s">
        <v>21</v>
      </c>
      <c r="B1074" s="2" t="s">
        <v>50</v>
      </c>
      <c r="C1074" s="3" t="str">
        <f t="shared" si="57"/>
        <v>088</v>
      </c>
      <c r="D1074" s="2" t="s">
        <v>498</v>
      </c>
      <c r="E1074" s="2" t="s">
        <v>499</v>
      </c>
      <c r="F1074" s="2" t="s">
        <v>500</v>
      </c>
      <c r="G1074" s="3" t="str">
        <f t="shared" si="56"/>
        <v>4</v>
      </c>
      <c r="H1074" s="2" t="s">
        <v>240</v>
      </c>
      <c r="I1074" s="2" t="s">
        <v>241</v>
      </c>
      <c r="J1074" s="2" t="s">
        <v>1589</v>
      </c>
      <c r="K1074" s="2" t="s">
        <v>1590</v>
      </c>
      <c r="L1074" s="4" t="s">
        <v>1368</v>
      </c>
      <c r="M1074" s="2" t="s">
        <v>1369</v>
      </c>
      <c r="N1074" s="4" t="s">
        <v>1322</v>
      </c>
      <c r="O1074" s="2" t="s">
        <v>1323</v>
      </c>
      <c r="P1074" s="5">
        <v>28</v>
      </c>
      <c r="Q1074" s="5" t="s">
        <v>19</v>
      </c>
      <c r="R1074" s="6">
        <v>992585</v>
      </c>
      <c r="S1074" s="6">
        <v>6807273.5999999996</v>
      </c>
      <c r="T1074" s="7" t="s">
        <v>501</v>
      </c>
      <c r="U1074" s="7" t="s">
        <v>502</v>
      </c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  <c r="EW1074" s="18"/>
      <c r="EX1074" s="18"/>
      <c r="EY1074" s="18"/>
      <c r="EZ1074" s="18"/>
      <c r="FA1074" s="18"/>
      <c r="FB1074" s="18"/>
    </row>
    <row r="1075" spans="1:158" s="7" customFormat="1" x14ac:dyDescent="0.25">
      <c r="A1075" s="2" t="s">
        <v>21</v>
      </c>
      <c r="B1075" s="2" t="s">
        <v>50</v>
      </c>
      <c r="C1075" s="3" t="str">
        <f t="shared" si="57"/>
        <v>089</v>
      </c>
      <c r="D1075" s="2" t="s">
        <v>261</v>
      </c>
      <c r="E1075" s="2" t="s">
        <v>262</v>
      </c>
      <c r="F1075" s="2" t="s">
        <v>263</v>
      </c>
      <c r="G1075" s="3" t="str">
        <f t="shared" si="56"/>
        <v>4</v>
      </c>
      <c r="H1075" s="2" t="s">
        <v>240</v>
      </c>
      <c r="I1075" s="2" t="s">
        <v>241</v>
      </c>
      <c r="J1075" s="2" t="s">
        <v>1589</v>
      </c>
      <c r="K1075" s="2" t="s">
        <v>1590</v>
      </c>
      <c r="L1075" s="4" t="s">
        <v>1368</v>
      </c>
      <c r="M1075" s="2" t="s">
        <v>1369</v>
      </c>
      <c r="N1075" s="4" t="s">
        <v>1322</v>
      </c>
      <c r="O1075" s="2" t="s">
        <v>1323</v>
      </c>
      <c r="P1075" s="5">
        <v>30</v>
      </c>
      <c r="Q1075" s="5" t="s">
        <v>19</v>
      </c>
      <c r="R1075" s="6">
        <v>741295.1</v>
      </c>
      <c r="S1075" s="6">
        <v>6743712.5</v>
      </c>
      <c r="T1075" s="7" t="s">
        <v>264</v>
      </c>
      <c r="U1075" s="7" t="s">
        <v>265</v>
      </c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</row>
    <row r="1076" spans="1:158" s="7" customFormat="1" x14ac:dyDescent="0.25">
      <c r="A1076" s="2" t="s">
        <v>21</v>
      </c>
      <c r="B1076" s="2" t="s">
        <v>22</v>
      </c>
      <c r="C1076" s="3" t="str">
        <f t="shared" si="57"/>
        <v>089</v>
      </c>
      <c r="D1076" s="2" t="s">
        <v>1144</v>
      </c>
      <c r="E1076" s="2" t="s">
        <v>1145</v>
      </c>
      <c r="F1076" s="2" t="s">
        <v>1146</v>
      </c>
      <c r="G1076" s="3" t="str">
        <f t="shared" si="56"/>
        <v>4</v>
      </c>
      <c r="H1076" s="2" t="s">
        <v>240</v>
      </c>
      <c r="I1076" s="2" t="s">
        <v>241</v>
      </c>
      <c r="J1076" s="2" t="s">
        <v>1594</v>
      </c>
      <c r="K1076" s="2" t="s">
        <v>1595</v>
      </c>
      <c r="L1076" s="4" t="s">
        <v>1368</v>
      </c>
      <c r="M1076" s="2" t="s">
        <v>1369</v>
      </c>
      <c r="N1076" s="4" t="s">
        <v>1322</v>
      </c>
      <c r="O1076" s="2" t="s">
        <v>1323</v>
      </c>
      <c r="P1076" s="5">
        <v>37</v>
      </c>
      <c r="Q1076" s="5" t="s">
        <v>19</v>
      </c>
      <c r="R1076" s="6">
        <v>722728.4</v>
      </c>
      <c r="S1076" s="6">
        <v>6789119.4000000004</v>
      </c>
      <c r="T1076" s="8" t="s">
        <v>1147</v>
      </c>
      <c r="U1076" s="8" t="s">
        <v>1148</v>
      </c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  <c r="EW1076" s="18"/>
      <c r="EX1076" s="18"/>
      <c r="EY1076" s="18"/>
      <c r="EZ1076" s="18"/>
      <c r="FA1076" s="18"/>
      <c r="FB1076" s="18"/>
    </row>
    <row r="1077" spans="1:158" s="7" customFormat="1" x14ac:dyDescent="0.25">
      <c r="A1077" s="2" t="s">
        <v>21</v>
      </c>
      <c r="B1077" s="2" t="s">
        <v>22</v>
      </c>
      <c r="C1077" s="3" t="str">
        <f t="shared" si="57"/>
        <v>002</v>
      </c>
      <c r="D1077" s="2" t="s">
        <v>974</v>
      </c>
      <c r="E1077" s="2" t="s">
        <v>975</v>
      </c>
      <c r="F1077" s="2" t="s">
        <v>209</v>
      </c>
      <c r="G1077" s="3" t="str">
        <f t="shared" si="56"/>
        <v>4</v>
      </c>
      <c r="H1077" s="2" t="s">
        <v>240</v>
      </c>
      <c r="I1077" s="2" t="s">
        <v>241</v>
      </c>
      <c r="J1077" s="2" t="s">
        <v>1598</v>
      </c>
      <c r="K1077" s="2" t="s">
        <v>1599</v>
      </c>
      <c r="L1077" s="4" t="s">
        <v>347</v>
      </c>
      <c r="M1077" s="2" t="s">
        <v>386</v>
      </c>
      <c r="N1077" s="4" t="s">
        <v>1322</v>
      </c>
      <c r="O1077" s="2" t="s">
        <v>1323</v>
      </c>
      <c r="P1077" s="5">
        <v>31</v>
      </c>
      <c r="Q1077" s="5" t="s">
        <v>19</v>
      </c>
      <c r="R1077" s="6">
        <v>721144.6</v>
      </c>
      <c r="S1077" s="6">
        <v>6973539</v>
      </c>
      <c r="T1077" s="7" t="s">
        <v>978</v>
      </c>
      <c r="U1077" s="7" t="s">
        <v>979</v>
      </c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  <c r="EW1077" s="18"/>
      <c r="EX1077" s="18"/>
      <c r="EY1077" s="18"/>
      <c r="EZ1077" s="18"/>
      <c r="FA1077" s="18"/>
      <c r="FB1077" s="18"/>
    </row>
    <row r="1078" spans="1:158" s="7" customFormat="1" x14ac:dyDescent="0.25">
      <c r="A1078" s="2" t="s">
        <v>21</v>
      </c>
      <c r="B1078" s="2" t="s">
        <v>22</v>
      </c>
      <c r="C1078" s="3" t="str">
        <f t="shared" si="57"/>
        <v>002</v>
      </c>
      <c r="D1078" s="2" t="s">
        <v>974</v>
      </c>
      <c r="E1078" s="2" t="s">
        <v>975</v>
      </c>
      <c r="F1078" s="2" t="s">
        <v>209</v>
      </c>
      <c r="G1078" s="3" t="str">
        <f t="shared" si="56"/>
        <v>5</v>
      </c>
      <c r="H1078" s="2" t="s">
        <v>390</v>
      </c>
      <c r="I1078" s="2" t="s">
        <v>391</v>
      </c>
      <c r="J1078" s="2" t="s">
        <v>1645</v>
      </c>
      <c r="K1078" s="2" t="s">
        <v>1646</v>
      </c>
      <c r="L1078" s="4" t="s">
        <v>347</v>
      </c>
      <c r="M1078" s="2" t="s">
        <v>386</v>
      </c>
      <c r="N1078" s="4" t="s">
        <v>1322</v>
      </c>
      <c r="O1078" s="2" t="s">
        <v>1323</v>
      </c>
      <c r="P1078" s="5">
        <v>27</v>
      </c>
      <c r="Q1078" s="5" t="s">
        <v>19</v>
      </c>
      <c r="R1078" s="6">
        <v>721144.6</v>
      </c>
      <c r="S1078" s="6">
        <v>6973539</v>
      </c>
      <c r="T1078" s="8" t="s">
        <v>978</v>
      </c>
      <c r="U1078" s="8" t="s">
        <v>979</v>
      </c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  <c r="EW1078" s="18"/>
      <c r="EX1078" s="18"/>
      <c r="EY1078" s="18"/>
      <c r="EZ1078" s="18"/>
      <c r="FA1078" s="18"/>
      <c r="FB1078" s="18"/>
    </row>
    <row r="1079" spans="1:158" s="7" customFormat="1" x14ac:dyDescent="0.25">
      <c r="A1079" s="2" t="s">
        <v>21</v>
      </c>
      <c r="B1079" s="2" t="s">
        <v>50</v>
      </c>
      <c r="C1079" s="3" t="str">
        <f t="shared" si="57"/>
        <v>002</v>
      </c>
      <c r="D1079" s="2" t="s">
        <v>488</v>
      </c>
      <c r="E1079" s="2" t="s">
        <v>52</v>
      </c>
      <c r="F1079" s="2" t="s">
        <v>239</v>
      </c>
      <c r="G1079" s="3" t="str">
        <f t="shared" si="56"/>
        <v>3</v>
      </c>
      <c r="H1079" s="2" t="s">
        <v>118</v>
      </c>
      <c r="I1079" s="2" t="s">
        <v>119</v>
      </c>
      <c r="J1079" s="2" t="s">
        <v>1535</v>
      </c>
      <c r="K1079" s="2" t="s">
        <v>1536</v>
      </c>
      <c r="L1079" s="4" t="s">
        <v>347</v>
      </c>
      <c r="M1079" s="2" t="s">
        <v>386</v>
      </c>
      <c r="N1079" s="4" t="s">
        <v>1322</v>
      </c>
      <c r="O1079" s="2" t="s">
        <v>1323</v>
      </c>
      <c r="P1079" s="5">
        <v>17</v>
      </c>
      <c r="Q1079" s="5" t="s">
        <v>19</v>
      </c>
      <c r="R1079" s="6">
        <v>722386.2</v>
      </c>
      <c r="S1079" s="6">
        <v>6919149.2999999998</v>
      </c>
      <c r="T1079" s="7" t="s">
        <v>491</v>
      </c>
      <c r="U1079" s="7" t="s">
        <v>492</v>
      </c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  <c r="EW1079" s="18"/>
      <c r="EX1079" s="18"/>
      <c r="EY1079" s="18"/>
      <c r="EZ1079" s="18"/>
      <c r="FA1079" s="18"/>
      <c r="FB1079" s="18"/>
    </row>
    <row r="1080" spans="1:158" s="7" customFormat="1" x14ac:dyDescent="0.25">
      <c r="A1080" s="2" t="s">
        <v>21</v>
      </c>
      <c r="B1080" s="2" t="s">
        <v>50</v>
      </c>
      <c r="C1080" s="3" t="str">
        <f t="shared" si="57"/>
        <v>002</v>
      </c>
      <c r="D1080" s="2" t="s">
        <v>488</v>
      </c>
      <c r="E1080" s="2" t="s">
        <v>52</v>
      </c>
      <c r="F1080" s="2" t="s">
        <v>239</v>
      </c>
      <c r="G1080" s="3" t="str">
        <f t="shared" si="56"/>
        <v>4</v>
      </c>
      <c r="H1080" s="2" t="s">
        <v>240</v>
      </c>
      <c r="I1080" s="2" t="s">
        <v>241</v>
      </c>
      <c r="J1080" s="2" t="s">
        <v>1598</v>
      </c>
      <c r="K1080" s="2" t="s">
        <v>1599</v>
      </c>
      <c r="L1080" s="4" t="s">
        <v>347</v>
      </c>
      <c r="M1080" s="2" t="s">
        <v>386</v>
      </c>
      <c r="N1080" s="4" t="s">
        <v>1322</v>
      </c>
      <c r="O1080" s="2" t="s">
        <v>1323</v>
      </c>
      <c r="P1080" s="5">
        <v>34</v>
      </c>
      <c r="Q1080" s="5" t="s">
        <v>19</v>
      </c>
      <c r="R1080" s="6">
        <v>722386.2</v>
      </c>
      <c r="S1080" s="6">
        <v>6919149.2999999998</v>
      </c>
      <c r="T1080" s="7" t="s">
        <v>491</v>
      </c>
      <c r="U1080" s="7" t="s">
        <v>492</v>
      </c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  <c r="EW1080" s="18"/>
      <c r="EX1080" s="18"/>
      <c r="EY1080" s="18"/>
      <c r="EZ1080" s="18"/>
      <c r="FA1080" s="18"/>
      <c r="FB1080" s="18"/>
    </row>
    <row r="1081" spans="1:158" s="7" customFormat="1" x14ac:dyDescent="0.25">
      <c r="A1081" s="2" t="s">
        <v>21</v>
      </c>
      <c r="B1081" s="2" t="s">
        <v>50</v>
      </c>
      <c r="C1081" s="3" t="str">
        <f t="shared" si="57"/>
        <v>008</v>
      </c>
      <c r="D1081" s="2" t="s">
        <v>1399</v>
      </c>
      <c r="E1081" s="2" t="s">
        <v>1400</v>
      </c>
      <c r="F1081" s="2" t="s">
        <v>248</v>
      </c>
      <c r="G1081" s="3" t="str">
        <f t="shared" si="56"/>
        <v>3</v>
      </c>
      <c r="H1081" s="2" t="s">
        <v>118</v>
      </c>
      <c r="I1081" s="2" t="s">
        <v>119</v>
      </c>
      <c r="J1081" s="2" t="s">
        <v>1535</v>
      </c>
      <c r="K1081" s="2" t="s">
        <v>1536</v>
      </c>
      <c r="L1081" s="4" t="s">
        <v>347</v>
      </c>
      <c r="M1081" s="2" t="s">
        <v>386</v>
      </c>
      <c r="N1081" s="4" t="s">
        <v>1322</v>
      </c>
      <c r="O1081" s="2" t="s">
        <v>1323</v>
      </c>
      <c r="P1081" s="5">
        <v>9</v>
      </c>
      <c r="Q1081" s="5">
        <v>3</v>
      </c>
      <c r="R1081" s="6">
        <v>823088.6</v>
      </c>
      <c r="S1081" s="6">
        <v>6965027.2000000002</v>
      </c>
      <c r="T1081" s="7" t="s">
        <v>1401</v>
      </c>
      <c r="U1081" s="7" t="s">
        <v>1402</v>
      </c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  <c r="EW1081" s="18"/>
      <c r="EX1081" s="18"/>
      <c r="EY1081" s="18"/>
      <c r="EZ1081" s="18"/>
      <c r="FA1081" s="18"/>
      <c r="FB1081" s="18"/>
    </row>
    <row r="1082" spans="1:158" s="7" customFormat="1" x14ac:dyDescent="0.25">
      <c r="A1082" s="2" t="s">
        <v>21</v>
      </c>
      <c r="B1082" s="2" t="s">
        <v>22</v>
      </c>
      <c r="C1082" s="3" t="str">
        <f t="shared" si="57"/>
        <v>008</v>
      </c>
      <c r="D1082" s="2" t="s">
        <v>456</v>
      </c>
      <c r="E1082" s="2" t="s">
        <v>457</v>
      </c>
      <c r="F1082" s="2" t="s">
        <v>458</v>
      </c>
      <c r="G1082" s="3" t="str">
        <f t="shared" si="56"/>
        <v>4</v>
      </c>
      <c r="H1082" s="2" t="s">
        <v>240</v>
      </c>
      <c r="I1082" s="2" t="s">
        <v>241</v>
      </c>
      <c r="J1082" s="2" t="s">
        <v>1598</v>
      </c>
      <c r="K1082" s="2" t="s">
        <v>1599</v>
      </c>
      <c r="L1082" s="4" t="s">
        <v>347</v>
      </c>
      <c r="M1082" s="2" t="s">
        <v>386</v>
      </c>
      <c r="N1082" s="4" t="s">
        <v>1322</v>
      </c>
      <c r="O1082" s="2" t="s">
        <v>1323</v>
      </c>
      <c r="P1082" s="5">
        <v>39</v>
      </c>
      <c r="Q1082" s="5">
        <v>4</v>
      </c>
      <c r="R1082" s="6">
        <v>839528.4</v>
      </c>
      <c r="S1082" s="6">
        <v>6957363.5</v>
      </c>
      <c r="T1082" s="7" t="s">
        <v>461</v>
      </c>
      <c r="U1082" s="7" t="s">
        <v>462</v>
      </c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  <c r="EW1082" s="18"/>
      <c r="EX1082" s="18"/>
      <c r="EY1082" s="18"/>
      <c r="EZ1082" s="18"/>
      <c r="FA1082" s="18"/>
      <c r="FB1082" s="18"/>
    </row>
    <row r="1083" spans="1:158" s="7" customFormat="1" x14ac:dyDescent="0.25">
      <c r="A1083" s="2" t="s">
        <v>21</v>
      </c>
      <c r="B1083" s="2" t="s">
        <v>22</v>
      </c>
      <c r="C1083" s="3" t="str">
        <f t="shared" si="57"/>
        <v>008</v>
      </c>
      <c r="D1083" s="2" t="s">
        <v>456</v>
      </c>
      <c r="E1083" s="2" t="s">
        <v>457</v>
      </c>
      <c r="F1083" s="2" t="s">
        <v>458</v>
      </c>
      <c r="G1083" s="3" t="str">
        <f t="shared" si="56"/>
        <v>5</v>
      </c>
      <c r="H1083" s="2" t="s">
        <v>390</v>
      </c>
      <c r="I1083" s="2" t="s">
        <v>391</v>
      </c>
      <c r="J1083" s="2" t="s">
        <v>1645</v>
      </c>
      <c r="K1083" s="2" t="s">
        <v>1646</v>
      </c>
      <c r="L1083" s="4" t="s">
        <v>347</v>
      </c>
      <c r="M1083" s="2" t="s">
        <v>386</v>
      </c>
      <c r="N1083" s="4" t="s">
        <v>1322</v>
      </c>
      <c r="O1083" s="2" t="s">
        <v>1323</v>
      </c>
      <c r="P1083" s="5">
        <v>21</v>
      </c>
      <c r="Q1083" s="5">
        <v>1</v>
      </c>
      <c r="R1083" s="6">
        <v>839528.4</v>
      </c>
      <c r="S1083" s="6">
        <v>6957363.5</v>
      </c>
      <c r="T1083" s="7" t="s">
        <v>461</v>
      </c>
      <c r="U1083" s="7" t="s">
        <v>462</v>
      </c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  <c r="EW1083" s="18"/>
      <c r="EX1083" s="18"/>
      <c r="EY1083" s="18"/>
      <c r="EZ1083" s="18"/>
      <c r="FA1083" s="18"/>
      <c r="FB1083" s="18"/>
    </row>
    <row r="1084" spans="1:158" s="7" customFormat="1" x14ac:dyDescent="0.25">
      <c r="A1084" s="2" t="s">
        <v>62</v>
      </c>
      <c r="B1084" s="2" t="s">
        <v>251</v>
      </c>
      <c r="C1084" s="3" t="str">
        <f t="shared" si="57"/>
        <v>010</v>
      </c>
      <c r="D1084" s="2" t="s">
        <v>1403</v>
      </c>
      <c r="E1084" s="2" t="s">
        <v>1404</v>
      </c>
      <c r="F1084" s="2" t="s">
        <v>106</v>
      </c>
      <c r="G1084" s="3" t="str">
        <f t="shared" si="56"/>
        <v>4</v>
      </c>
      <c r="H1084" s="2" t="s">
        <v>240</v>
      </c>
      <c r="I1084" s="2" t="s">
        <v>241</v>
      </c>
      <c r="J1084" s="2" t="s">
        <v>1598</v>
      </c>
      <c r="K1084" s="2" t="s">
        <v>1599</v>
      </c>
      <c r="L1084" s="4" t="s">
        <v>347</v>
      </c>
      <c r="M1084" s="2" t="s">
        <v>386</v>
      </c>
      <c r="N1084" s="4" t="s">
        <v>1322</v>
      </c>
      <c r="O1084" s="2" t="s">
        <v>1323</v>
      </c>
      <c r="P1084" s="5" t="s">
        <v>19</v>
      </c>
      <c r="Q1084" s="5">
        <v>22</v>
      </c>
      <c r="R1084" s="6">
        <v>779916.2</v>
      </c>
      <c r="S1084" s="6">
        <v>6796946.2000000002</v>
      </c>
      <c r="T1084" s="7" t="s">
        <v>1405</v>
      </c>
      <c r="U1084" s="7" t="s">
        <v>1406</v>
      </c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  <c r="EW1084" s="18"/>
      <c r="EX1084" s="18"/>
      <c r="EY1084" s="18"/>
      <c r="EZ1084" s="18"/>
      <c r="FA1084" s="18"/>
      <c r="FB1084" s="18"/>
    </row>
    <row r="1085" spans="1:158" s="7" customFormat="1" x14ac:dyDescent="0.25">
      <c r="A1085" s="2" t="s">
        <v>62</v>
      </c>
      <c r="B1085" s="2" t="s">
        <v>251</v>
      </c>
      <c r="C1085" s="3" t="str">
        <f t="shared" si="57"/>
        <v>010</v>
      </c>
      <c r="D1085" s="2" t="s">
        <v>1403</v>
      </c>
      <c r="E1085" s="2" t="s">
        <v>1404</v>
      </c>
      <c r="F1085" s="2" t="s">
        <v>106</v>
      </c>
      <c r="G1085" s="3" t="str">
        <f t="shared" si="56"/>
        <v>5</v>
      </c>
      <c r="H1085" s="2" t="s">
        <v>390</v>
      </c>
      <c r="I1085" s="2" t="s">
        <v>391</v>
      </c>
      <c r="J1085" s="2" t="s">
        <v>1645</v>
      </c>
      <c r="K1085" s="2" t="s">
        <v>1646</v>
      </c>
      <c r="L1085" s="4" t="s">
        <v>347</v>
      </c>
      <c r="M1085" s="2" t="s">
        <v>386</v>
      </c>
      <c r="N1085" s="4" t="s">
        <v>1322</v>
      </c>
      <c r="O1085" s="2" t="s">
        <v>1323</v>
      </c>
      <c r="P1085" s="5" t="s">
        <v>19</v>
      </c>
      <c r="Q1085" s="5">
        <v>2</v>
      </c>
      <c r="R1085" s="6">
        <v>779916.2</v>
      </c>
      <c r="S1085" s="6">
        <v>6796946.2000000002</v>
      </c>
      <c r="T1085" s="7" t="s">
        <v>1405</v>
      </c>
      <c r="U1085" s="7" t="s">
        <v>1406</v>
      </c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  <c r="EW1085" s="18"/>
      <c r="EX1085" s="18"/>
      <c r="EY1085" s="18"/>
      <c r="EZ1085" s="18"/>
      <c r="FA1085" s="18"/>
      <c r="FB1085" s="18"/>
    </row>
    <row r="1086" spans="1:158" s="7" customFormat="1" x14ac:dyDescent="0.25">
      <c r="A1086" s="2" t="s">
        <v>21</v>
      </c>
      <c r="B1086" s="2" t="s">
        <v>50</v>
      </c>
      <c r="C1086" s="3" t="str">
        <f t="shared" si="57"/>
        <v>021</v>
      </c>
      <c r="D1086" s="2" t="s">
        <v>115</v>
      </c>
      <c r="E1086" s="2" t="s">
        <v>116</v>
      </c>
      <c r="F1086" s="2" t="s">
        <v>117</v>
      </c>
      <c r="G1086" s="3" t="str">
        <f t="shared" si="56"/>
        <v>4</v>
      </c>
      <c r="H1086" s="2" t="s">
        <v>240</v>
      </c>
      <c r="I1086" s="2" t="s">
        <v>241</v>
      </c>
      <c r="J1086" s="2" t="s">
        <v>1598</v>
      </c>
      <c r="K1086" s="2" t="s">
        <v>1599</v>
      </c>
      <c r="L1086" s="4" t="s">
        <v>347</v>
      </c>
      <c r="M1086" s="2" t="s">
        <v>386</v>
      </c>
      <c r="N1086" s="4" t="s">
        <v>1322</v>
      </c>
      <c r="O1086" s="2" t="s">
        <v>1323</v>
      </c>
      <c r="P1086" s="5">
        <v>44</v>
      </c>
      <c r="Q1086" s="5" t="s">
        <v>19</v>
      </c>
      <c r="R1086" s="6">
        <v>854799</v>
      </c>
      <c r="S1086" s="6">
        <v>6692851.5999999996</v>
      </c>
      <c r="T1086" s="7" t="s">
        <v>122</v>
      </c>
      <c r="U1086" s="7" t="s">
        <v>123</v>
      </c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  <c r="EW1086" s="18"/>
      <c r="EX1086" s="18"/>
      <c r="EY1086" s="18"/>
      <c r="EZ1086" s="18"/>
      <c r="FA1086" s="18"/>
      <c r="FB1086" s="18"/>
    </row>
    <row r="1087" spans="1:158" s="7" customFormat="1" x14ac:dyDescent="0.25">
      <c r="A1087" s="2" t="s">
        <v>21</v>
      </c>
      <c r="B1087" s="2" t="s">
        <v>22</v>
      </c>
      <c r="C1087" s="3" t="str">
        <f t="shared" si="57"/>
        <v>021</v>
      </c>
      <c r="D1087" s="2" t="s">
        <v>1316</v>
      </c>
      <c r="E1087" s="2" t="s">
        <v>1317</v>
      </c>
      <c r="F1087" s="2" t="s">
        <v>1318</v>
      </c>
      <c r="G1087" s="3" t="str">
        <f t="shared" si="56"/>
        <v>4</v>
      </c>
      <c r="H1087" s="2" t="s">
        <v>240</v>
      </c>
      <c r="I1087" s="2" t="s">
        <v>241</v>
      </c>
      <c r="J1087" s="2" t="s">
        <v>1598</v>
      </c>
      <c r="K1087" s="2" t="s">
        <v>1599</v>
      </c>
      <c r="L1087" s="4" t="s">
        <v>347</v>
      </c>
      <c r="M1087" s="2" t="s">
        <v>386</v>
      </c>
      <c r="N1087" s="4" t="s">
        <v>1322</v>
      </c>
      <c r="O1087" s="2" t="s">
        <v>1323</v>
      </c>
      <c r="P1087" s="5">
        <v>22</v>
      </c>
      <c r="Q1087" s="5" t="s">
        <v>19</v>
      </c>
      <c r="R1087" s="6">
        <v>800641.7</v>
      </c>
      <c r="S1087" s="6">
        <v>6725562.5999999996</v>
      </c>
      <c r="T1087" s="8" t="s">
        <v>1324</v>
      </c>
      <c r="U1087" s="8" t="s">
        <v>1325</v>
      </c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  <c r="EW1087" s="18"/>
      <c r="EX1087" s="18"/>
      <c r="EY1087" s="18"/>
      <c r="EZ1087" s="18"/>
      <c r="FA1087" s="18"/>
      <c r="FB1087" s="18"/>
    </row>
    <row r="1088" spans="1:158" s="7" customFormat="1" x14ac:dyDescent="0.25">
      <c r="A1088" s="2" t="s">
        <v>21</v>
      </c>
      <c r="B1088" s="2" t="s">
        <v>22</v>
      </c>
      <c r="C1088" s="3" t="str">
        <f t="shared" si="57"/>
        <v>051</v>
      </c>
      <c r="D1088" s="2" t="s">
        <v>43</v>
      </c>
      <c r="E1088" s="2" t="s">
        <v>44</v>
      </c>
      <c r="F1088" s="2" t="s">
        <v>45</v>
      </c>
      <c r="G1088" s="3" t="str">
        <f t="shared" si="56"/>
        <v>4</v>
      </c>
      <c r="H1088" s="2" t="s">
        <v>240</v>
      </c>
      <c r="I1088" s="2" t="s">
        <v>241</v>
      </c>
      <c r="J1088" s="2" t="s">
        <v>1598</v>
      </c>
      <c r="K1088" s="2" t="s">
        <v>1599</v>
      </c>
      <c r="L1088" s="4" t="s">
        <v>347</v>
      </c>
      <c r="M1088" s="2" t="s">
        <v>386</v>
      </c>
      <c r="N1088" s="4" t="s">
        <v>1322</v>
      </c>
      <c r="O1088" s="2" t="s">
        <v>1323</v>
      </c>
      <c r="P1088" s="5">
        <v>36</v>
      </c>
      <c r="Q1088" s="5" t="s">
        <v>19</v>
      </c>
      <c r="R1088" s="6">
        <v>774855.7</v>
      </c>
      <c r="S1088" s="6">
        <v>6908860.4000000004</v>
      </c>
      <c r="T1088" s="8" t="s">
        <v>46</v>
      </c>
      <c r="U1088" s="8" t="s">
        <v>47</v>
      </c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  <c r="EW1088" s="18"/>
      <c r="EX1088" s="18"/>
      <c r="EY1088" s="18"/>
      <c r="EZ1088" s="18"/>
      <c r="FA1088" s="18"/>
      <c r="FB1088" s="18"/>
    </row>
    <row r="1089" spans="1:158" s="7" customFormat="1" x14ac:dyDescent="0.25">
      <c r="A1089" s="2" t="s">
        <v>21</v>
      </c>
      <c r="B1089" s="2" t="s">
        <v>50</v>
      </c>
      <c r="C1089" s="3" t="str">
        <f t="shared" si="57"/>
        <v>051</v>
      </c>
      <c r="D1089" s="2" t="s">
        <v>451</v>
      </c>
      <c r="E1089" s="2" t="s">
        <v>452</v>
      </c>
      <c r="F1089" s="2" t="s">
        <v>453</v>
      </c>
      <c r="G1089" s="3" t="str">
        <f t="shared" si="56"/>
        <v>4</v>
      </c>
      <c r="H1089" s="2" t="s">
        <v>240</v>
      </c>
      <c r="I1089" s="2" t="s">
        <v>241</v>
      </c>
      <c r="J1089" s="2" t="s">
        <v>1598</v>
      </c>
      <c r="K1089" s="2" t="s">
        <v>1599</v>
      </c>
      <c r="L1089" s="4" t="s">
        <v>347</v>
      </c>
      <c r="M1089" s="2" t="s">
        <v>386</v>
      </c>
      <c r="N1089" s="4" t="s">
        <v>1322</v>
      </c>
      <c r="O1089" s="2" t="s">
        <v>1323</v>
      </c>
      <c r="P1089" s="5">
        <v>30</v>
      </c>
      <c r="Q1089" s="5" t="s">
        <v>19</v>
      </c>
      <c r="R1089" s="6">
        <v>817430.8</v>
      </c>
      <c r="S1089" s="6">
        <v>6848745.7999999998</v>
      </c>
      <c r="T1089" s="7" t="s">
        <v>454</v>
      </c>
      <c r="U1089" s="7" t="s">
        <v>455</v>
      </c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  <c r="EW1089" s="18"/>
      <c r="EX1089" s="18"/>
      <c r="EY1089" s="18"/>
      <c r="EZ1089" s="18"/>
      <c r="FA1089" s="18"/>
      <c r="FB1089" s="18"/>
    </row>
    <row r="1090" spans="1:158" s="7" customFormat="1" x14ac:dyDescent="0.25">
      <c r="A1090" s="2" t="s">
        <v>62</v>
      </c>
      <c r="B1090" s="2" t="s">
        <v>251</v>
      </c>
      <c r="C1090" s="3" t="str">
        <f t="shared" si="57"/>
        <v>051</v>
      </c>
      <c r="D1090" s="2" t="s">
        <v>1442</v>
      </c>
      <c r="E1090" s="2" t="s">
        <v>1404</v>
      </c>
      <c r="F1090" s="2" t="s">
        <v>45</v>
      </c>
      <c r="G1090" s="3" t="str">
        <f t="shared" si="56"/>
        <v>3</v>
      </c>
      <c r="H1090" s="2" t="s">
        <v>118</v>
      </c>
      <c r="I1090" s="2" t="s">
        <v>119</v>
      </c>
      <c r="J1090" s="2" t="s">
        <v>1535</v>
      </c>
      <c r="K1090" s="2" t="s">
        <v>1536</v>
      </c>
      <c r="L1090" s="4" t="s">
        <v>347</v>
      </c>
      <c r="M1090" s="2" t="s">
        <v>386</v>
      </c>
      <c r="N1090" s="4" t="s">
        <v>1322</v>
      </c>
      <c r="O1090" s="2" t="s">
        <v>1323</v>
      </c>
      <c r="P1090" s="5" t="s">
        <v>19</v>
      </c>
      <c r="Q1090" s="5">
        <v>2</v>
      </c>
      <c r="R1090" s="6">
        <v>777401.8</v>
      </c>
      <c r="S1090" s="6">
        <v>6904755.7000000002</v>
      </c>
      <c r="T1090" s="7" t="s">
        <v>1444</v>
      </c>
      <c r="U1090" s="7" t="s">
        <v>1445</v>
      </c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  <c r="EW1090" s="18"/>
      <c r="EX1090" s="18"/>
      <c r="EY1090" s="18"/>
      <c r="EZ1090" s="18"/>
      <c r="FA1090" s="18"/>
      <c r="FB1090" s="18"/>
    </row>
    <row r="1091" spans="1:158" s="7" customFormat="1" x14ac:dyDescent="0.25">
      <c r="A1091" s="2" t="s">
        <v>62</v>
      </c>
      <c r="B1091" s="2" t="s">
        <v>251</v>
      </c>
      <c r="C1091" s="3" t="str">
        <f t="shared" si="57"/>
        <v>051</v>
      </c>
      <c r="D1091" s="2" t="s">
        <v>1442</v>
      </c>
      <c r="E1091" s="2" t="s">
        <v>1404</v>
      </c>
      <c r="F1091" s="2" t="s">
        <v>45</v>
      </c>
      <c r="G1091" s="3" t="str">
        <f t="shared" si="56"/>
        <v>4</v>
      </c>
      <c r="H1091" s="2" t="s">
        <v>240</v>
      </c>
      <c r="I1091" s="2" t="s">
        <v>241</v>
      </c>
      <c r="J1091" s="2" t="s">
        <v>1598</v>
      </c>
      <c r="K1091" s="2" t="s">
        <v>1599</v>
      </c>
      <c r="L1091" s="4" t="s">
        <v>347</v>
      </c>
      <c r="M1091" s="2" t="s">
        <v>386</v>
      </c>
      <c r="N1091" s="4" t="s">
        <v>1322</v>
      </c>
      <c r="O1091" s="2" t="s">
        <v>1323</v>
      </c>
      <c r="P1091" s="5" t="s">
        <v>19</v>
      </c>
      <c r="Q1091" s="5">
        <v>28</v>
      </c>
      <c r="R1091" s="6">
        <v>777401.8</v>
      </c>
      <c r="S1091" s="6">
        <v>6904755.7000000002</v>
      </c>
      <c r="T1091" s="7" t="s">
        <v>1444</v>
      </c>
      <c r="U1091" s="7" t="s">
        <v>1445</v>
      </c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  <c r="EW1091" s="18"/>
      <c r="EX1091" s="18"/>
      <c r="EY1091" s="18"/>
      <c r="EZ1091" s="18"/>
      <c r="FA1091" s="18"/>
      <c r="FB1091" s="18"/>
    </row>
    <row r="1092" spans="1:158" s="7" customFormat="1" x14ac:dyDescent="0.25">
      <c r="A1092" s="2" t="s">
        <v>62</v>
      </c>
      <c r="B1092" s="2" t="s">
        <v>251</v>
      </c>
      <c r="C1092" s="3" t="str">
        <f t="shared" si="57"/>
        <v>051</v>
      </c>
      <c r="D1092" s="2" t="s">
        <v>1442</v>
      </c>
      <c r="E1092" s="2" t="s">
        <v>1404</v>
      </c>
      <c r="F1092" s="2" t="s">
        <v>45</v>
      </c>
      <c r="G1092" s="3" t="str">
        <f t="shared" si="56"/>
        <v>5</v>
      </c>
      <c r="H1092" s="2" t="s">
        <v>390</v>
      </c>
      <c r="I1092" s="2" t="s">
        <v>391</v>
      </c>
      <c r="J1092" s="2" t="s">
        <v>1645</v>
      </c>
      <c r="K1092" s="2" t="s">
        <v>1646</v>
      </c>
      <c r="L1092" s="4" t="s">
        <v>347</v>
      </c>
      <c r="M1092" s="2" t="s">
        <v>386</v>
      </c>
      <c r="N1092" s="4" t="s">
        <v>1322</v>
      </c>
      <c r="O1092" s="2" t="s">
        <v>1323</v>
      </c>
      <c r="P1092" s="5" t="s">
        <v>19</v>
      </c>
      <c r="Q1092" s="5">
        <v>19</v>
      </c>
      <c r="R1092" s="6">
        <v>777401.8</v>
      </c>
      <c r="S1092" s="6">
        <v>6904755.7000000002</v>
      </c>
      <c r="T1092" s="7" t="s">
        <v>1444</v>
      </c>
      <c r="U1092" s="7" t="s">
        <v>1445</v>
      </c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  <c r="EW1092" s="18"/>
      <c r="EX1092" s="18"/>
      <c r="EY1092" s="18"/>
      <c r="EZ1092" s="18"/>
      <c r="FA1092" s="18"/>
      <c r="FB1092" s="18"/>
    </row>
    <row r="1093" spans="1:158" s="7" customFormat="1" x14ac:dyDescent="0.25">
      <c r="A1093" s="2" t="s">
        <v>21</v>
      </c>
      <c r="B1093" s="2" t="s">
        <v>22</v>
      </c>
      <c r="C1093" s="3" t="str">
        <f t="shared" si="57"/>
        <v>052</v>
      </c>
      <c r="D1093" s="2" t="s">
        <v>1559</v>
      </c>
      <c r="E1093" s="2" t="s">
        <v>1150</v>
      </c>
      <c r="F1093" s="2" t="s">
        <v>282</v>
      </c>
      <c r="G1093" s="3" t="str">
        <f t="shared" si="56"/>
        <v>5</v>
      </c>
      <c r="H1093" s="2" t="s">
        <v>390</v>
      </c>
      <c r="I1093" s="2" t="s">
        <v>391</v>
      </c>
      <c r="J1093" s="2" t="s">
        <v>1645</v>
      </c>
      <c r="K1093" s="2" t="s">
        <v>1646</v>
      </c>
      <c r="L1093" s="4" t="s">
        <v>347</v>
      </c>
      <c r="M1093" s="2" t="s">
        <v>386</v>
      </c>
      <c r="N1093" s="4" t="s">
        <v>1322</v>
      </c>
      <c r="O1093" s="2" t="s">
        <v>1323</v>
      </c>
      <c r="P1093" s="5">
        <v>28</v>
      </c>
      <c r="Q1093" s="5" t="s">
        <v>19</v>
      </c>
      <c r="R1093" s="6">
        <v>845329.2</v>
      </c>
      <c r="S1093" s="6">
        <v>6840253.0999999996</v>
      </c>
      <c r="T1093" s="8" t="s">
        <v>1531</v>
      </c>
      <c r="U1093" s="8" t="s">
        <v>1532</v>
      </c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  <c r="EW1093" s="18"/>
      <c r="EX1093" s="18"/>
      <c r="EY1093" s="18"/>
      <c r="EZ1093" s="18"/>
      <c r="FA1093" s="18"/>
      <c r="FB1093" s="18"/>
    </row>
    <row r="1094" spans="1:158" s="7" customFormat="1" x14ac:dyDescent="0.25">
      <c r="A1094" s="2" t="s">
        <v>62</v>
      </c>
      <c r="B1094" s="2" t="s">
        <v>251</v>
      </c>
      <c r="C1094" s="3" t="str">
        <f t="shared" si="57"/>
        <v>052</v>
      </c>
      <c r="D1094" s="2" t="s">
        <v>1417</v>
      </c>
      <c r="E1094" s="2" t="s">
        <v>1404</v>
      </c>
      <c r="F1094" s="2" t="s">
        <v>282</v>
      </c>
      <c r="G1094" s="3" t="str">
        <f t="shared" si="56"/>
        <v>4</v>
      </c>
      <c r="H1094" s="2" t="s">
        <v>240</v>
      </c>
      <c r="I1094" s="2" t="s">
        <v>241</v>
      </c>
      <c r="J1094" s="2" t="s">
        <v>1598</v>
      </c>
      <c r="K1094" s="2" t="s">
        <v>1599</v>
      </c>
      <c r="L1094" s="4" t="s">
        <v>347</v>
      </c>
      <c r="M1094" s="2" t="s">
        <v>386</v>
      </c>
      <c r="N1094" s="4" t="s">
        <v>1322</v>
      </c>
      <c r="O1094" s="2" t="s">
        <v>1323</v>
      </c>
      <c r="P1094" s="5" t="s">
        <v>19</v>
      </c>
      <c r="Q1094" s="5">
        <v>19</v>
      </c>
      <c r="R1094" s="6">
        <v>843289</v>
      </c>
      <c r="S1094" s="6">
        <v>6839826.5999999996</v>
      </c>
      <c r="T1094" s="7" t="s">
        <v>1418</v>
      </c>
      <c r="U1094" s="7" t="s">
        <v>1419</v>
      </c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  <c r="EW1094" s="18"/>
      <c r="EX1094" s="18"/>
      <c r="EY1094" s="18"/>
      <c r="EZ1094" s="18"/>
      <c r="FA1094" s="18"/>
      <c r="FB1094" s="18"/>
    </row>
    <row r="1095" spans="1:158" s="7" customFormat="1" x14ac:dyDescent="0.25">
      <c r="A1095" s="2" t="s">
        <v>21</v>
      </c>
      <c r="B1095" s="2" t="s">
        <v>22</v>
      </c>
      <c r="C1095" s="3" t="str">
        <f t="shared" si="57"/>
        <v>055</v>
      </c>
      <c r="D1095" s="2" t="s">
        <v>409</v>
      </c>
      <c r="E1095" s="2" t="s">
        <v>410</v>
      </c>
      <c r="F1095" s="2" t="s">
        <v>411</v>
      </c>
      <c r="G1095" s="3" t="str">
        <f>+RIGHT(I1095,1)</f>
        <v>5</v>
      </c>
      <c r="H1095" s="2" t="s">
        <v>54</v>
      </c>
      <c r="I1095" s="2" t="s">
        <v>80</v>
      </c>
      <c r="J1095" s="2" t="s">
        <v>1340</v>
      </c>
      <c r="K1095" s="2" t="s">
        <v>1341</v>
      </c>
      <c r="L1095" s="4" t="s">
        <v>347</v>
      </c>
      <c r="M1095" s="2" t="s">
        <v>386</v>
      </c>
      <c r="N1095" s="4" t="s">
        <v>1322</v>
      </c>
      <c r="O1095" s="2" t="s">
        <v>1323</v>
      </c>
      <c r="P1095" s="5">
        <v>14</v>
      </c>
      <c r="Q1095" s="5" t="s">
        <v>19</v>
      </c>
      <c r="R1095" s="6">
        <v>859039.8</v>
      </c>
      <c r="S1095" s="6">
        <v>6855232.9000000004</v>
      </c>
      <c r="T1095" s="7" t="s">
        <v>412</v>
      </c>
      <c r="U1095" s="7" t="s">
        <v>413</v>
      </c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</row>
    <row r="1096" spans="1:158" s="7" customFormat="1" x14ac:dyDescent="0.25">
      <c r="A1096" s="2" t="s">
        <v>21</v>
      </c>
      <c r="B1096" s="2" t="s">
        <v>22</v>
      </c>
      <c r="C1096" s="3" t="str">
        <f t="shared" si="57"/>
        <v>055</v>
      </c>
      <c r="D1096" s="2" t="s">
        <v>409</v>
      </c>
      <c r="E1096" s="2" t="s">
        <v>410</v>
      </c>
      <c r="F1096" s="2" t="s">
        <v>411</v>
      </c>
      <c r="G1096" s="3" t="str">
        <f>+LEFT(J1096,1)</f>
        <v>4</v>
      </c>
      <c r="H1096" s="2" t="s">
        <v>240</v>
      </c>
      <c r="I1096" s="2" t="s">
        <v>241</v>
      </c>
      <c r="J1096" s="2" t="s">
        <v>1598</v>
      </c>
      <c r="K1096" s="2" t="s">
        <v>1599</v>
      </c>
      <c r="L1096" s="4" t="s">
        <v>347</v>
      </c>
      <c r="M1096" s="2" t="s">
        <v>386</v>
      </c>
      <c r="N1096" s="4" t="s">
        <v>1322</v>
      </c>
      <c r="O1096" s="2" t="s">
        <v>1323</v>
      </c>
      <c r="P1096" s="5">
        <v>60</v>
      </c>
      <c r="Q1096" s="5" t="s">
        <v>19</v>
      </c>
      <c r="R1096" s="6">
        <v>859039.8</v>
      </c>
      <c r="S1096" s="6">
        <v>6855232.9000000004</v>
      </c>
      <c r="T1096" s="7" t="s">
        <v>412</v>
      </c>
      <c r="U1096" s="7" t="s">
        <v>413</v>
      </c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</row>
    <row r="1097" spans="1:158" s="7" customFormat="1" x14ac:dyDescent="0.25">
      <c r="A1097" s="2" t="s">
        <v>21</v>
      </c>
      <c r="B1097" s="2" t="s">
        <v>22</v>
      </c>
      <c r="C1097" s="3" t="str">
        <f t="shared" si="57"/>
        <v>070</v>
      </c>
      <c r="D1097" s="2" t="s">
        <v>387</v>
      </c>
      <c r="E1097" s="2" t="s">
        <v>388</v>
      </c>
      <c r="F1097" s="2" t="s">
        <v>389</v>
      </c>
      <c r="G1097" s="3" t="str">
        <f>+RIGHT(I1097,1)</f>
        <v>5</v>
      </c>
      <c r="H1097" s="2" t="s">
        <v>54</v>
      </c>
      <c r="I1097" s="2" t="s">
        <v>80</v>
      </c>
      <c r="J1097" s="2" t="s">
        <v>1340</v>
      </c>
      <c r="K1097" s="2" t="s">
        <v>1341</v>
      </c>
      <c r="L1097" s="4" t="s">
        <v>347</v>
      </c>
      <c r="M1097" s="2" t="s">
        <v>386</v>
      </c>
      <c r="N1097" s="4" t="s">
        <v>1322</v>
      </c>
      <c r="O1097" s="2" t="s">
        <v>1323</v>
      </c>
      <c r="P1097" s="5">
        <v>12</v>
      </c>
      <c r="Q1097" s="5" t="s">
        <v>19</v>
      </c>
      <c r="R1097" s="6">
        <v>936557.6</v>
      </c>
      <c r="S1097" s="6">
        <v>6729107.7000000002</v>
      </c>
      <c r="T1097" s="7" t="s">
        <v>394</v>
      </c>
      <c r="U1097" s="7" t="s">
        <v>395</v>
      </c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  <c r="EW1097" s="18"/>
      <c r="EX1097" s="18"/>
      <c r="EY1097" s="18"/>
      <c r="EZ1097" s="18"/>
      <c r="FA1097" s="18"/>
      <c r="FB1097" s="18"/>
    </row>
    <row r="1098" spans="1:158" s="7" customFormat="1" x14ac:dyDescent="0.25">
      <c r="A1098" s="2" t="s">
        <v>21</v>
      </c>
      <c r="B1098" s="2" t="s">
        <v>22</v>
      </c>
      <c r="C1098" s="3" t="str">
        <f t="shared" si="57"/>
        <v>070</v>
      </c>
      <c r="D1098" s="2" t="s">
        <v>387</v>
      </c>
      <c r="E1098" s="2" t="s">
        <v>388</v>
      </c>
      <c r="F1098" s="2" t="s">
        <v>389</v>
      </c>
      <c r="G1098" s="3" t="str">
        <f t="shared" ref="G1098:G1129" si="58">+LEFT(J1098,1)</f>
        <v>4</v>
      </c>
      <c r="H1098" s="2" t="s">
        <v>240</v>
      </c>
      <c r="I1098" s="2" t="s">
        <v>241</v>
      </c>
      <c r="J1098" s="2" t="s">
        <v>1598</v>
      </c>
      <c r="K1098" s="2" t="s">
        <v>1599</v>
      </c>
      <c r="L1098" s="4" t="s">
        <v>347</v>
      </c>
      <c r="M1098" s="2" t="s">
        <v>386</v>
      </c>
      <c r="N1098" s="4" t="s">
        <v>1322</v>
      </c>
      <c r="O1098" s="2" t="s">
        <v>1323</v>
      </c>
      <c r="P1098" s="5">
        <v>28</v>
      </c>
      <c r="Q1098" s="5" t="s">
        <v>19</v>
      </c>
      <c r="R1098" s="6">
        <v>936557.6</v>
      </c>
      <c r="S1098" s="6">
        <v>6729107.7000000002</v>
      </c>
      <c r="T1098" s="7" t="s">
        <v>394</v>
      </c>
      <c r="U1098" s="7" t="s">
        <v>395</v>
      </c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  <c r="EW1098" s="18"/>
      <c r="EX1098" s="18"/>
      <c r="EY1098" s="18"/>
      <c r="EZ1098" s="18"/>
      <c r="FA1098" s="18"/>
      <c r="FB1098" s="18"/>
    </row>
    <row r="1099" spans="1:158" s="7" customFormat="1" x14ac:dyDescent="0.25">
      <c r="A1099" s="2" t="s">
        <v>21</v>
      </c>
      <c r="B1099" s="2" t="s">
        <v>22</v>
      </c>
      <c r="C1099" s="3" t="str">
        <f t="shared" si="57"/>
        <v>070</v>
      </c>
      <c r="D1099" s="2" t="s">
        <v>387</v>
      </c>
      <c r="E1099" s="2" t="s">
        <v>388</v>
      </c>
      <c r="F1099" s="2" t="s">
        <v>389</v>
      </c>
      <c r="G1099" s="3" t="str">
        <f t="shared" si="58"/>
        <v>5</v>
      </c>
      <c r="H1099" s="2" t="s">
        <v>390</v>
      </c>
      <c r="I1099" s="2" t="s">
        <v>391</v>
      </c>
      <c r="J1099" s="2" t="s">
        <v>1645</v>
      </c>
      <c r="K1099" s="2" t="s">
        <v>1646</v>
      </c>
      <c r="L1099" s="4" t="s">
        <v>347</v>
      </c>
      <c r="M1099" s="2" t="s">
        <v>386</v>
      </c>
      <c r="N1099" s="4" t="s">
        <v>1322</v>
      </c>
      <c r="O1099" s="2" t="s">
        <v>1323</v>
      </c>
      <c r="P1099" s="5">
        <v>21</v>
      </c>
      <c r="Q1099" s="5" t="s">
        <v>19</v>
      </c>
      <c r="R1099" s="6">
        <v>936557.6</v>
      </c>
      <c r="S1099" s="6">
        <v>6729107.7000000002</v>
      </c>
      <c r="T1099" s="7" t="s">
        <v>394</v>
      </c>
      <c r="U1099" s="7" t="s">
        <v>395</v>
      </c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  <c r="EW1099" s="18"/>
      <c r="EX1099" s="18"/>
      <c r="EY1099" s="18"/>
      <c r="EZ1099" s="18"/>
      <c r="FA1099" s="18"/>
      <c r="FB1099" s="18"/>
    </row>
    <row r="1100" spans="1:158" s="7" customFormat="1" x14ac:dyDescent="0.25">
      <c r="A1100" s="2" t="s">
        <v>21</v>
      </c>
      <c r="B1100" s="2" t="s">
        <v>22</v>
      </c>
      <c r="C1100" s="3" t="str">
        <f t="shared" si="57"/>
        <v>077</v>
      </c>
      <c r="D1100" s="2" t="s">
        <v>318</v>
      </c>
      <c r="E1100" s="2" t="s">
        <v>319</v>
      </c>
      <c r="F1100" s="2" t="s">
        <v>320</v>
      </c>
      <c r="G1100" s="3" t="str">
        <f t="shared" si="58"/>
        <v>4</v>
      </c>
      <c r="H1100" s="2" t="s">
        <v>240</v>
      </c>
      <c r="I1100" s="2" t="s">
        <v>241</v>
      </c>
      <c r="J1100" s="2" t="s">
        <v>1598</v>
      </c>
      <c r="K1100" s="2" t="s">
        <v>1599</v>
      </c>
      <c r="L1100" s="4" t="s">
        <v>347</v>
      </c>
      <c r="M1100" s="2" t="s">
        <v>386</v>
      </c>
      <c r="N1100" s="4" t="s">
        <v>1322</v>
      </c>
      <c r="O1100" s="2" t="s">
        <v>1323</v>
      </c>
      <c r="P1100" s="5">
        <v>32</v>
      </c>
      <c r="Q1100" s="5" t="s">
        <v>19</v>
      </c>
      <c r="R1100" s="6">
        <v>680062.7</v>
      </c>
      <c r="S1100" s="6">
        <v>6865291.5999999996</v>
      </c>
      <c r="T1100" s="7" t="s">
        <v>321</v>
      </c>
      <c r="U1100" s="7" t="s">
        <v>322</v>
      </c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</row>
    <row r="1101" spans="1:158" s="7" customFormat="1" x14ac:dyDescent="0.25">
      <c r="A1101" s="2" t="s">
        <v>21</v>
      </c>
      <c r="B1101" s="2" t="s">
        <v>22</v>
      </c>
      <c r="C1101" s="3" t="str">
        <f t="shared" si="57"/>
        <v>077</v>
      </c>
      <c r="D1101" s="2" t="s">
        <v>966</v>
      </c>
      <c r="E1101" s="2" t="s">
        <v>44</v>
      </c>
      <c r="F1101" s="2" t="s">
        <v>967</v>
      </c>
      <c r="G1101" s="3" t="str">
        <f t="shared" si="58"/>
        <v>4</v>
      </c>
      <c r="H1101" s="2" t="s">
        <v>240</v>
      </c>
      <c r="I1101" s="2" t="s">
        <v>241</v>
      </c>
      <c r="J1101" s="2" t="s">
        <v>1598</v>
      </c>
      <c r="K1101" s="2" t="s">
        <v>1599</v>
      </c>
      <c r="L1101" s="4" t="s">
        <v>347</v>
      </c>
      <c r="M1101" s="2" t="s">
        <v>386</v>
      </c>
      <c r="N1101" s="4" t="s">
        <v>1322</v>
      </c>
      <c r="O1101" s="2" t="s">
        <v>1323</v>
      </c>
      <c r="P1101" s="5">
        <v>81</v>
      </c>
      <c r="Q1101" s="5" t="s">
        <v>19</v>
      </c>
      <c r="R1101" s="6">
        <v>694606.2</v>
      </c>
      <c r="S1101" s="6">
        <v>6808080.9000000004</v>
      </c>
      <c r="T1101" s="7" t="s">
        <v>968</v>
      </c>
      <c r="U1101" s="7" t="s">
        <v>969</v>
      </c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  <c r="EW1101" s="18"/>
      <c r="EX1101" s="18"/>
      <c r="EY1101" s="18"/>
      <c r="EZ1101" s="18"/>
      <c r="FA1101" s="18"/>
      <c r="FB1101" s="18"/>
    </row>
    <row r="1102" spans="1:158" s="7" customFormat="1" x14ac:dyDescent="0.25">
      <c r="A1102" s="2" t="s">
        <v>21</v>
      </c>
      <c r="B1102" s="2" t="s">
        <v>22</v>
      </c>
      <c r="C1102" s="3" t="str">
        <f t="shared" si="57"/>
        <v>077</v>
      </c>
      <c r="D1102" s="2" t="s">
        <v>966</v>
      </c>
      <c r="E1102" s="2" t="s">
        <v>44</v>
      </c>
      <c r="F1102" s="2" t="s">
        <v>967</v>
      </c>
      <c r="G1102" s="3" t="str">
        <f t="shared" si="58"/>
        <v>5</v>
      </c>
      <c r="H1102" s="2" t="s">
        <v>390</v>
      </c>
      <c r="I1102" s="2" t="s">
        <v>391</v>
      </c>
      <c r="J1102" s="2" t="s">
        <v>1645</v>
      </c>
      <c r="K1102" s="2" t="s">
        <v>1646</v>
      </c>
      <c r="L1102" s="4" t="s">
        <v>347</v>
      </c>
      <c r="M1102" s="2" t="s">
        <v>386</v>
      </c>
      <c r="N1102" s="4" t="s">
        <v>1322</v>
      </c>
      <c r="O1102" s="2" t="s">
        <v>1323</v>
      </c>
      <c r="P1102" s="5">
        <v>19</v>
      </c>
      <c r="Q1102" s="5" t="s">
        <v>19</v>
      </c>
      <c r="R1102" s="6">
        <v>694606.2</v>
      </c>
      <c r="S1102" s="6">
        <v>6808080.9000000004</v>
      </c>
      <c r="T1102" s="7" t="s">
        <v>968</v>
      </c>
      <c r="U1102" s="7" t="s">
        <v>969</v>
      </c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  <c r="EW1102" s="18"/>
      <c r="EX1102" s="18"/>
      <c r="EY1102" s="18"/>
      <c r="EZ1102" s="18"/>
      <c r="FA1102" s="18"/>
      <c r="FB1102" s="18"/>
    </row>
    <row r="1103" spans="1:158" s="7" customFormat="1" x14ac:dyDescent="0.25">
      <c r="A1103" s="2" t="s">
        <v>21</v>
      </c>
      <c r="B1103" s="2" t="s">
        <v>50</v>
      </c>
      <c r="C1103" s="3" t="str">
        <f t="shared" si="57"/>
        <v>088</v>
      </c>
      <c r="D1103" s="2" t="s">
        <v>498</v>
      </c>
      <c r="E1103" s="2" t="s">
        <v>499</v>
      </c>
      <c r="F1103" s="2" t="s">
        <v>500</v>
      </c>
      <c r="G1103" s="3" t="str">
        <f t="shared" si="58"/>
        <v>4</v>
      </c>
      <c r="H1103" s="2" t="s">
        <v>240</v>
      </c>
      <c r="I1103" s="2" t="s">
        <v>241</v>
      </c>
      <c r="J1103" s="2" t="s">
        <v>1598</v>
      </c>
      <c r="K1103" s="2" t="s">
        <v>1599</v>
      </c>
      <c r="L1103" s="4" t="s">
        <v>347</v>
      </c>
      <c r="M1103" s="2" t="s">
        <v>386</v>
      </c>
      <c r="N1103" s="4" t="s">
        <v>1322</v>
      </c>
      <c r="O1103" s="2" t="s">
        <v>1323</v>
      </c>
      <c r="P1103" s="5">
        <v>43</v>
      </c>
      <c r="Q1103" s="5" t="s">
        <v>19</v>
      </c>
      <c r="R1103" s="6">
        <v>992585</v>
      </c>
      <c r="S1103" s="6">
        <v>6807273.5999999996</v>
      </c>
      <c r="T1103" s="7" t="s">
        <v>501</v>
      </c>
      <c r="U1103" s="7" t="s">
        <v>502</v>
      </c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  <c r="EW1103" s="18"/>
      <c r="EX1103" s="18"/>
      <c r="EY1103" s="18"/>
      <c r="EZ1103" s="18"/>
      <c r="FA1103" s="18"/>
      <c r="FB1103" s="18"/>
    </row>
    <row r="1104" spans="1:158" s="7" customFormat="1" x14ac:dyDescent="0.25">
      <c r="A1104" s="2" t="s">
        <v>21</v>
      </c>
      <c r="B1104" s="2" t="s">
        <v>22</v>
      </c>
      <c r="C1104" s="3" t="str">
        <f t="shared" si="57"/>
        <v>089</v>
      </c>
      <c r="D1104" s="2" t="s">
        <v>1144</v>
      </c>
      <c r="E1104" s="2" t="s">
        <v>1145</v>
      </c>
      <c r="F1104" s="2" t="s">
        <v>1146</v>
      </c>
      <c r="G1104" s="3" t="str">
        <f t="shared" si="58"/>
        <v>4</v>
      </c>
      <c r="H1104" s="2" t="s">
        <v>240</v>
      </c>
      <c r="I1104" s="2" t="s">
        <v>241</v>
      </c>
      <c r="J1104" s="2" t="s">
        <v>1598</v>
      </c>
      <c r="K1104" s="2" t="s">
        <v>1599</v>
      </c>
      <c r="L1104" s="4" t="s">
        <v>347</v>
      </c>
      <c r="M1104" s="2" t="s">
        <v>386</v>
      </c>
      <c r="N1104" s="4" t="s">
        <v>1322</v>
      </c>
      <c r="O1104" s="2" t="s">
        <v>1323</v>
      </c>
      <c r="P1104" s="5">
        <v>41</v>
      </c>
      <c r="Q1104" s="5" t="s">
        <v>19</v>
      </c>
      <c r="R1104" s="6">
        <v>722728.4</v>
      </c>
      <c r="S1104" s="6">
        <v>6789119.4000000004</v>
      </c>
      <c r="T1104" s="7" t="s">
        <v>1147</v>
      </c>
      <c r="U1104" s="7" t="s">
        <v>1148</v>
      </c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  <c r="EW1104" s="18"/>
      <c r="EX1104" s="18"/>
      <c r="EY1104" s="18"/>
      <c r="EZ1104" s="18"/>
      <c r="FA1104" s="18"/>
      <c r="FB1104" s="18"/>
    </row>
    <row r="1105" spans="1:158" s="7" customFormat="1" x14ac:dyDescent="0.25">
      <c r="A1105" s="2" t="s">
        <v>21</v>
      </c>
      <c r="B1105" s="2" t="s">
        <v>50</v>
      </c>
      <c r="C1105" s="3" t="str">
        <f t="shared" si="57"/>
        <v>002</v>
      </c>
      <c r="D1105" s="2" t="s">
        <v>1393</v>
      </c>
      <c r="E1105" s="2" t="s">
        <v>1394</v>
      </c>
      <c r="F1105" s="2" t="s">
        <v>817</v>
      </c>
      <c r="G1105" s="3" t="str">
        <f t="shared" si="58"/>
        <v>4</v>
      </c>
      <c r="H1105" s="2" t="s">
        <v>240</v>
      </c>
      <c r="I1105" s="2" t="s">
        <v>241</v>
      </c>
      <c r="J1105" s="2" t="s">
        <v>1600</v>
      </c>
      <c r="K1105" s="2" t="s">
        <v>1601</v>
      </c>
      <c r="L1105" s="4" t="s">
        <v>1346</v>
      </c>
      <c r="M1105" s="2" t="s">
        <v>1381</v>
      </c>
      <c r="N1105" s="4" t="s">
        <v>1322</v>
      </c>
      <c r="O1105" s="2" t="s">
        <v>1323</v>
      </c>
      <c r="P1105" s="5">
        <v>81</v>
      </c>
      <c r="Q1105" s="5" t="s">
        <v>19</v>
      </c>
      <c r="R1105" s="6">
        <v>745929.6</v>
      </c>
      <c r="S1105" s="6">
        <v>6940361.5999999996</v>
      </c>
      <c r="T1105" s="7" t="s">
        <v>1397</v>
      </c>
      <c r="U1105" s="7" t="s">
        <v>1398</v>
      </c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</row>
    <row r="1106" spans="1:158" s="7" customFormat="1" x14ac:dyDescent="0.25">
      <c r="A1106" s="2" t="s">
        <v>21</v>
      </c>
      <c r="B1106" s="2" t="s">
        <v>50</v>
      </c>
      <c r="C1106" s="3" t="str">
        <f t="shared" si="57"/>
        <v>002</v>
      </c>
      <c r="D1106" s="2" t="s">
        <v>1393</v>
      </c>
      <c r="E1106" s="2" t="s">
        <v>1394</v>
      </c>
      <c r="F1106" s="2" t="s">
        <v>817</v>
      </c>
      <c r="G1106" s="3" t="str">
        <f t="shared" si="58"/>
        <v>4</v>
      </c>
      <c r="H1106" s="2" t="s">
        <v>240</v>
      </c>
      <c r="I1106" s="2" t="s">
        <v>241</v>
      </c>
      <c r="J1106" s="2" t="s">
        <v>1602</v>
      </c>
      <c r="K1106" s="2" t="s">
        <v>1603</v>
      </c>
      <c r="L1106" s="4" t="s">
        <v>1346</v>
      </c>
      <c r="M1106" s="2" t="s">
        <v>1381</v>
      </c>
      <c r="N1106" s="4" t="s">
        <v>1322</v>
      </c>
      <c r="O1106" s="2" t="s">
        <v>1323</v>
      </c>
      <c r="P1106" s="5">
        <v>87</v>
      </c>
      <c r="Q1106" s="5" t="s">
        <v>19</v>
      </c>
      <c r="R1106" s="6">
        <v>745929.6</v>
      </c>
      <c r="S1106" s="6">
        <v>6940361.5999999996</v>
      </c>
      <c r="T1106" s="8" t="s">
        <v>1397</v>
      </c>
      <c r="U1106" s="8" t="s">
        <v>1398</v>
      </c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  <c r="CA1106" s="18"/>
      <c r="CB1106" s="18"/>
      <c r="CC1106" s="18"/>
      <c r="CD1106" s="18"/>
      <c r="CE1106" s="18"/>
      <c r="CF1106" s="18"/>
      <c r="CG1106" s="18"/>
      <c r="CH1106" s="18"/>
      <c r="CI1106" s="18"/>
      <c r="CJ1106" s="18"/>
      <c r="CK1106" s="18"/>
      <c r="CL1106" s="18"/>
      <c r="CM1106" s="18"/>
      <c r="CN1106" s="18"/>
      <c r="CO1106" s="18"/>
      <c r="CP1106" s="18"/>
      <c r="CQ1106" s="18"/>
      <c r="CR1106" s="18"/>
      <c r="CS1106" s="18"/>
      <c r="CT1106" s="18"/>
      <c r="CU1106" s="18"/>
      <c r="CV1106" s="18"/>
      <c r="CW1106" s="18"/>
      <c r="CX1106" s="18"/>
      <c r="CY1106" s="18"/>
      <c r="CZ1106" s="18"/>
      <c r="DA1106" s="18"/>
      <c r="DB1106" s="18"/>
      <c r="DC1106" s="18"/>
      <c r="DD1106" s="18"/>
      <c r="DE1106" s="18"/>
      <c r="DF1106" s="18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  <c r="DU1106" s="18"/>
      <c r="DV1106" s="18"/>
      <c r="DW1106" s="18"/>
      <c r="DX1106" s="18"/>
      <c r="DY1106" s="18"/>
      <c r="DZ1106" s="18"/>
      <c r="EA1106" s="18"/>
      <c r="EB1106" s="18"/>
      <c r="EC1106" s="18"/>
      <c r="ED1106" s="18"/>
      <c r="EE1106" s="18"/>
      <c r="EF1106" s="18"/>
      <c r="EG1106" s="18"/>
      <c r="EH1106" s="18"/>
      <c r="EI1106" s="18"/>
      <c r="EJ1106" s="18"/>
      <c r="EK1106" s="18"/>
      <c r="EL1106" s="18"/>
      <c r="EM1106" s="18"/>
      <c r="EN1106" s="18"/>
      <c r="EO1106" s="18"/>
      <c r="EP1106" s="18"/>
      <c r="EQ1106" s="18"/>
      <c r="ER1106" s="18"/>
      <c r="ES1106" s="18"/>
      <c r="ET1106" s="18"/>
      <c r="EU1106" s="18"/>
      <c r="EV1106" s="18"/>
      <c r="EW1106" s="18"/>
      <c r="EX1106" s="18"/>
      <c r="EY1106" s="18"/>
      <c r="EZ1106" s="18"/>
      <c r="FA1106" s="18"/>
      <c r="FB1106" s="18"/>
    </row>
    <row r="1107" spans="1:158" s="7" customFormat="1" x14ac:dyDescent="0.25">
      <c r="A1107" s="2" t="s">
        <v>21</v>
      </c>
      <c r="B1107" s="2" t="s">
        <v>144</v>
      </c>
      <c r="C1107" s="3" t="str">
        <f t="shared" si="57"/>
        <v>002</v>
      </c>
      <c r="D1107" s="2" t="s">
        <v>1434</v>
      </c>
      <c r="E1107" s="2" t="s">
        <v>1435</v>
      </c>
      <c r="F1107" s="2" t="s">
        <v>209</v>
      </c>
      <c r="G1107" s="3" t="str">
        <f t="shared" si="58"/>
        <v>3</v>
      </c>
      <c r="H1107" s="2" t="s">
        <v>118</v>
      </c>
      <c r="I1107" s="2" t="s">
        <v>119</v>
      </c>
      <c r="J1107" s="2" t="s">
        <v>1537</v>
      </c>
      <c r="K1107" s="2" t="s">
        <v>1538</v>
      </c>
      <c r="L1107" s="4" t="s">
        <v>1346</v>
      </c>
      <c r="M1107" s="2" t="s">
        <v>1381</v>
      </c>
      <c r="N1107" s="4" t="s">
        <v>1322</v>
      </c>
      <c r="O1107" s="2" t="s">
        <v>1323</v>
      </c>
      <c r="P1107" s="5">
        <v>47</v>
      </c>
      <c r="Q1107" s="5" t="s">
        <v>19</v>
      </c>
      <c r="R1107" s="6">
        <v>721144.6</v>
      </c>
      <c r="S1107" s="6">
        <v>6973539</v>
      </c>
      <c r="T1107" s="7" t="s">
        <v>978</v>
      </c>
      <c r="U1107" s="7" t="s">
        <v>979</v>
      </c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</row>
    <row r="1108" spans="1:158" s="7" customFormat="1" x14ac:dyDescent="0.25">
      <c r="A1108" s="2" t="s">
        <v>21</v>
      </c>
      <c r="B1108" s="2" t="s">
        <v>22</v>
      </c>
      <c r="C1108" s="3" t="str">
        <f t="shared" si="57"/>
        <v>002</v>
      </c>
      <c r="D1108" s="2" t="s">
        <v>266</v>
      </c>
      <c r="E1108" s="2" t="s">
        <v>267</v>
      </c>
      <c r="F1108" s="2" t="s">
        <v>209</v>
      </c>
      <c r="G1108" s="3" t="str">
        <f t="shared" si="58"/>
        <v>4</v>
      </c>
      <c r="H1108" s="2" t="s">
        <v>240</v>
      </c>
      <c r="I1108" s="2" t="s">
        <v>241</v>
      </c>
      <c r="J1108" s="2" t="s">
        <v>1600</v>
      </c>
      <c r="K1108" s="2" t="s">
        <v>1601</v>
      </c>
      <c r="L1108" s="4" t="s">
        <v>1346</v>
      </c>
      <c r="M1108" s="2" t="s">
        <v>1381</v>
      </c>
      <c r="N1108" s="4" t="s">
        <v>1322</v>
      </c>
      <c r="O1108" s="2" t="s">
        <v>1323</v>
      </c>
      <c r="P1108" s="5">
        <v>39</v>
      </c>
      <c r="Q1108" s="5" t="s">
        <v>19</v>
      </c>
      <c r="R1108" s="6">
        <v>722227.19999999995</v>
      </c>
      <c r="S1108" s="6">
        <v>6973845.9000000004</v>
      </c>
      <c r="T1108" s="7" t="s">
        <v>270</v>
      </c>
      <c r="U1108" s="7" t="s">
        <v>271</v>
      </c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  <c r="CA1108" s="18"/>
      <c r="CB1108" s="18"/>
      <c r="CC1108" s="18"/>
      <c r="CD1108" s="18"/>
      <c r="CE1108" s="18"/>
      <c r="CF1108" s="18"/>
      <c r="CG1108" s="18"/>
      <c r="CH1108" s="18"/>
      <c r="CI1108" s="18"/>
      <c r="CJ1108" s="18"/>
      <c r="CK1108" s="18"/>
      <c r="CL1108" s="18"/>
      <c r="CM1108" s="18"/>
      <c r="CN1108" s="18"/>
      <c r="CO1108" s="18"/>
      <c r="CP1108" s="18"/>
      <c r="CQ1108" s="18"/>
      <c r="CR1108" s="18"/>
      <c r="CS1108" s="18"/>
      <c r="CT1108" s="18"/>
      <c r="CU1108" s="18"/>
      <c r="CV1108" s="18"/>
      <c r="CW1108" s="18"/>
      <c r="CX1108" s="18"/>
      <c r="CY1108" s="18"/>
      <c r="CZ1108" s="18"/>
      <c r="DA1108" s="18"/>
      <c r="DB1108" s="18"/>
      <c r="DC1108" s="18"/>
      <c r="DD1108" s="18"/>
      <c r="DE1108" s="18"/>
      <c r="DF1108" s="18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  <c r="DU1108" s="18"/>
      <c r="DV1108" s="18"/>
      <c r="DW1108" s="18"/>
      <c r="DX1108" s="18"/>
      <c r="DY1108" s="18"/>
      <c r="DZ1108" s="18"/>
      <c r="EA1108" s="18"/>
      <c r="EB1108" s="18"/>
      <c r="EC1108" s="18"/>
      <c r="ED1108" s="18"/>
      <c r="EE1108" s="18"/>
      <c r="EF1108" s="18"/>
      <c r="EG1108" s="18"/>
      <c r="EH1108" s="18"/>
      <c r="EI1108" s="18"/>
      <c r="EJ1108" s="18"/>
      <c r="EK1108" s="18"/>
      <c r="EL1108" s="18"/>
      <c r="EM1108" s="18"/>
      <c r="EN1108" s="18"/>
      <c r="EO1108" s="18"/>
      <c r="EP1108" s="18"/>
      <c r="EQ1108" s="18"/>
      <c r="ER1108" s="18"/>
      <c r="ES1108" s="18"/>
      <c r="ET1108" s="18"/>
      <c r="EU1108" s="18"/>
      <c r="EV1108" s="18"/>
      <c r="EW1108" s="18"/>
      <c r="EX1108" s="18"/>
      <c r="EY1108" s="18"/>
      <c r="EZ1108" s="18"/>
      <c r="FA1108" s="18"/>
      <c r="FB1108" s="18"/>
    </row>
    <row r="1109" spans="1:158" s="7" customFormat="1" x14ac:dyDescent="0.25">
      <c r="A1109" s="2" t="s">
        <v>21</v>
      </c>
      <c r="B1109" s="2" t="s">
        <v>22</v>
      </c>
      <c r="C1109" s="3" t="str">
        <f t="shared" si="57"/>
        <v>002</v>
      </c>
      <c r="D1109" s="2" t="s">
        <v>974</v>
      </c>
      <c r="E1109" s="2" t="s">
        <v>975</v>
      </c>
      <c r="F1109" s="2" t="s">
        <v>209</v>
      </c>
      <c r="G1109" s="3" t="str">
        <f t="shared" si="58"/>
        <v>4</v>
      </c>
      <c r="H1109" s="2" t="s">
        <v>240</v>
      </c>
      <c r="I1109" s="2" t="s">
        <v>241</v>
      </c>
      <c r="J1109" s="2" t="s">
        <v>1600</v>
      </c>
      <c r="K1109" s="2" t="s">
        <v>1601</v>
      </c>
      <c r="L1109" s="4" t="s">
        <v>1346</v>
      </c>
      <c r="M1109" s="2" t="s">
        <v>1381</v>
      </c>
      <c r="N1109" s="4" t="s">
        <v>1322</v>
      </c>
      <c r="O1109" s="2" t="s">
        <v>1323</v>
      </c>
      <c r="P1109" s="5">
        <v>100</v>
      </c>
      <c r="Q1109" s="5" t="s">
        <v>19</v>
      </c>
      <c r="R1109" s="6">
        <v>721144.6</v>
      </c>
      <c r="S1109" s="6">
        <v>6973539</v>
      </c>
      <c r="T1109" s="7" t="s">
        <v>978</v>
      </c>
      <c r="U1109" s="7" t="s">
        <v>979</v>
      </c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  <c r="EW1109" s="18"/>
      <c r="EX1109" s="18"/>
      <c r="EY1109" s="18"/>
      <c r="EZ1109" s="18"/>
      <c r="FA1109" s="18"/>
      <c r="FB1109" s="18"/>
    </row>
    <row r="1110" spans="1:158" s="7" customFormat="1" x14ac:dyDescent="0.25">
      <c r="A1110" s="2" t="s">
        <v>21</v>
      </c>
      <c r="B1110" s="2" t="s">
        <v>22</v>
      </c>
      <c r="C1110" s="3" t="str">
        <f t="shared" si="57"/>
        <v>002</v>
      </c>
      <c r="D1110" s="2" t="s">
        <v>1015</v>
      </c>
      <c r="E1110" s="2" t="s">
        <v>1016</v>
      </c>
      <c r="F1110" s="2" t="s">
        <v>769</v>
      </c>
      <c r="G1110" s="3" t="str">
        <f t="shared" si="58"/>
        <v>4</v>
      </c>
      <c r="H1110" s="2" t="s">
        <v>240</v>
      </c>
      <c r="I1110" s="2" t="s">
        <v>241</v>
      </c>
      <c r="J1110" s="2" t="s">
        <v>1600</v>
      </c>
      <c r="K1110" s="2" t="s">
        <v>1601</v>
      </c>
      <c r="L1110" s="4" t="s">
        <v>1346</v>
      </c>
      <c r="M1110" s="2" t="s">
        <v>1381</v>
      </c>
      <c r="N1110" s="4" t="s">
        <v>1322</v>
      </c>
      <c r="O1110" s="2" t="s">
        <v>1323</v>
      </c>
      <c r="P1110" s="5">
        <v>62</v>
      </c>
      <c r="Q1110" s="5" t="s">
        <v>19</v>
      </c>
      <c r="R1110" s="6">
        <v>777535.1</v>
      </c>
      <c r="S1110" s="6">
        <v>6981785.7000000002</v>
      </c>
      <c r="T1110" s="7" t="s">
        <v>1017</v>
      </c>
      <c r="U1110" s="7" t="s">
        <v>1018</v>
      </c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  <c r="EW1110" s="18"/>
      <c r="EX1110" s="18"/>
      <c r="EY1110" s="18"/>
      <c r="EZ1110" s="18"/>
      <c r="FA1110" s="18"/>
      <c r="FB1110" s="18"/>
    </row>
    <row r="1111" spans="1:158" s="7" customFormat="1" x14ac:dyDescent="0.25">
      <c r="A1111" s="2" t="s">
        <v>21</v>
      </c>
      <c r="B1111" s="2" t="s">
        <v>50</v>
      </c>
      <c r="C1111" s="3" t="str">
        <f t="shared" si="57"/>
        <v>002</v>
      </c>
      <c r="D1111" s="2" t="s">
        <v>488</v>
      </c>
      <c r="E1111" s="2" t="s">
        <v>52</v>
      </c>
      <c r="F1111" s="2" t="s">
        <v>239</v>
      </c>
      <c r="G1111" s="3" t="str">
        <f t="shared" si="58"/>
        <v>4</v>
      </c>
      <c r="H1111" s="2" t="s">
        <v>240</v>
      </c>
      <c r="I1111" s="2" t="s">
        <v>241</v>
      </c>
      <c r="J1111" s="2" t="s">
        <v>1600</v>
      </c>
      <c r="K1111" s="2" t="s">
        <v>1601</v>
      </c>
      <c r="L1111" s="4" t="s">
        <v>1346</v>
      </c>
      <c r="M1111" s="2" t="s">
        <v>1381</v>
      </c>
      <c r="N1111" s="4" t="s">
        <v>1322</v>
      </c>
      <c r="O1111" s="2" t="s">
        <v>1323</v>
      </c>
      <c r="P1111" s="5">
        <v>68</v>
      </c>
      <c r="Q1111" s="5" t="s">
        <v>19</v>
      </c>
      <c r="R1111" s="6">
        <v>722386.2</v>
      </c>
      <c r="S1111" s="6">
        <v>6919149.2999999998</v>
      </c>
      <c r="T1111" s="7" t="s">
        <v>491</v>
      </c>
      <c r="U1111" s="7" t="s">
        <v>492</v>
      </c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  <c r="EW1111" s="18"/>
      <c r="EX1111" s="18"/>
      <c r="EY1111" s="18"/>
      <c r="EZ1111" s="18"/>
      <c r="FA1111" s="18"/>
      <c r="FB1111" s="18"/>
    </row>
    <row r="1112" spans="1:158" s="7" customFormat="1" x14ac:dyDescent="0.25">
      <c r="A1112" s="2" t="s">
        <v>62</v>
      </c>
      <c r="B1112" s="2" t="s">
        <v>22</v>
      </c>
      <c r="C1112" s="3" t="str">
        <f t="shared" si="57"/>
        <v>002</v>
      </c>
      <c r="D1112" s="2" t="s">
        <v>980</v>
      </c>
      <c r="E1112" s="2" t="s">
        <v>981</v>
      </c>
      <c r="F1112" s="2" t="s">
        <v>762</v>
      </c>
      <c r="G1112" s="3" t="str">
        <f t="shared" si="58"/>
        <v>4</v>
      </c>
      <c r="H1112" s="2" t="s">
        <v>240</v>
      </c>
      <c r="I1112" s="2" t="s">
        <v>241</v>
      </c>
      <c r="J1112" s="2" t="s">
        <v>1600</v>
      </c>
      <c r="K1112" s="2" t="s">
        <v>1601</v>
      </c>
      <c r="L1112" s="4" t="s">
        <v>1346</v>
      </c>
      <c r="M1112" s="2" t="s">
        <v>1381</v>
      </c>
      <c r="N1112" s="4" t="s">
        <v>1322</v>
      </c>
      <c r="O1112" s="2" t="s">
        <v>1323</v>
      </c>
      <c r="P1112" s="5">
        <v>38</v>
      </c>
      <c r="Q1112" s="5" t="s">
        <v>19</v>
      </c>
      <c r="R1112" s="6">
        <v>715362.3</v>
      </c>
      <c r="S1112" s="6">
        <v>6946143.0999999996</v>
      </c>
      <c r="T1112" s="7" t="s">
        <v>982</v>
      </c>
      <c r="U1112" s="7" t="s">
        <v>983</v>
      </c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  <c r="EW1112" s="18"/>
      <c r="EX1112" s="18"/>
      <c r="EY1112" s="18"/>
      <c r="EZ1112" s="18"/>
      <c r="FA1112" s="18"/>
      <c r="FB1112" s="18"/>
    </row>
    <row r="1113" spans="1:158" s="7" customFormat="1" x14ac:dyDescent="0.25">
      <c r="A1113" s="2" t="s">
        <v>21</v>
      </c>
      <c r="B1113" s="2" t="s">
        <v>50</v>
      </c>
      <c r="C1113" s="3" t="str">
        <f t="shared" si="57"/>
        <v>002</v>
      </c>
      <c r="D1113" s="2" t="s">
        <v>479</v>
      </c>
      <c r="E1113" s="2" t="s">
        <v>480</v>
      </c>
      <c r="F1113" s="2" t="s">
        <v>481</v>
      </c>
      <c r="G1113" s="3" t="str">
        <f t="shared" si="58"/>
        <v>3</v>
      </c>
      <c r="H1113" s="2" t="s">
        <v>118</v>
      </c>
      <c r="I1113" s="2" t="s">
        <v>119</v>
      </c>
      <c r="J1113" s="2" t="s">
        <v>1537</v>
      </c>
      <c r="K1113" s="2" t="s">
        <v>1538</v>
      </c>
      <c r="L1113" s="4" t="s">
        <v>1346</v>
      </c>
      <c r="M1113" s="2" t="s">
        <v>1381</v>
      </c>
      <c r="N1113" s="4" t="s">
        <v>1322</v>
      </c>
      <c r="O1113" s="2" t="s">
        <v>1323</v>
      </c>
      <c r="P1113" s="5">
        <v>30</v>
      </c>
      <c r="Q1113" s="5" t="s">
        <v>19</v>
      </c>
      <c r="R1113" s="6">
        <v>729468.1</v>
      </c>
      <c r="S1113" s="6">
        <v>6883014.2999999998</v>
      </c>
      <c r="T1113" s="7" t="s">
        <v>482</v>
      </c>
      <c r="U1113" s="7" t="s">
        <v>483</v>
      </c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</row>
    <row r="1114" spans="1:158" s="7" customFormat="1" x14ac:dyDescent="0.25">
      <c r="A1114" s="2" t="s">
        <v>21</v>
      </c>
      <c r="B1114" s="2" t="s">
        <v>50</v>
      </c>
      <c r="C1114" s="3" t="str">
        <f t="shared" si="57"/>
        <v>002</v>
      </c>
      <c r="D1114" s="2" t="s">
        <v>479</v>
      </c>
      <c r="E1114" s="2" t="s">
        <v>480</v>
      </c>
      <c r="F1114" s="2" t="s">
        <v>481</v>
      </c>
      <c r="G1114" s="3" t="str">
        <f t="shared" si="58"/>
        <v>4</v>
      </c>
      <c r="H1114" s="2" t="s">
        <v>240</v>
      </c>
      <c r="I1114" s="2" t="s">
        <v>241</v>
      </c>
      <c r="J1114" s="2" t="s">
        <v>1600</v>
      </c>
      <c r="K1114" s="2" t="s">
        <v>1601</v>
      </c>
      <c r="L1114" s="4" t="s">
        <v>1346</v>
      </c>
      <c r="M1114" s="2" t="s">
        <v>1381</v>
      </c>
      <c r="N1114" s="4" t="s">
        <v>1322</v>
      </c>
      <c r="O1114" s="2" t="s">
        <v>1323</v>
      </c>
      <c r="P1114" s="5">
        <v>73</v>
      </c>
      <c r="Q1114" s="5" t="s">
        <v>19</v>
      </c>
      <c r="R1114" s="6">
        <v>729468.1</v>
      </c>
      <c r="S1114" s="6">
        <v>6883014.2999999998</v>
      </c>
      <c r="T1114" s="7" t="s">
        <v>482</v>
      </c>
      <c r="U1114" s="7" t="s">
        <v>483</v>
      </c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  <c r="EW1114" s="18"/>
      <c r="EX1114" s="18"/>
      <c r="EY1114" s="18"/>
      <c r="EZ1114" s="18"/>
      <c r="FA1114" s="18"/>
      <c r="FB1114" s="18"/>
    </row>
    <row r="1115" spans="1:158" s="8" customFormat="1" x14ac:dyDescent="0.25">
      <c r="A1115" s="2" t="s">
        <v>21</v>
      </c>
      <c r="B1115" s="2" t="s">
        <v>50</v>
      </c>
      <c r="C1115" s="3" t="str">
        <f t="shared" si="57"/>
        <v>002</v>
      </c>
      <c r="D1115" s="2" t="s">
        <v>479</v>
      </c>
      <c r="E1115" s="2" t="s">
        <v>480</v>
      </c>
      <c r="F1115" s="2" t="s">
        <v>481</v>
      </c>
      <c r="G1115" s="3" t="str">
        <f t="shared" si="58"/>
        <v>4</v>
      </c>
      <c r="H1115" s="2" t="s">
        <v>240</v>
      </c>
      <c r="I1115" s="2" t="s">
        <v>241</v>
      </c>
      <c r="J1115" s="2" t="s">
        <v>1602</v>
      </c>
      <c r="K1115" s="2" t="s">
        <v>1603</v>
      </c>
      <c r="L1115" s="4" t="s">
        <v>1346</v>
      </c>
      <c r="M1115" s="2" t="s">
        <v>1381</v>
      </c>
      <c r="N1115" s="4" t="s">
        <v>1322</v>
      </c>
      <c r="O1115" s="2" t="s">
        <v>1323</v>
      </c>
      <c r="P1115" s="5">
        <v>80</v>
      </c>
      <c r="Q1115" s="5" t="s">
        <v>19</v>
      </c>
      <c r="R1115" s="6">
        <v>729468.1</v>
      </c>
      <c r="S1115" s="6">
        <v>6883014.2999999998</v>
      </c>
      <c r="T1115" s="8" t="s">
        <v>482</v>
      </c>
      <c r="U1115" s="8" t="s">
        <v>483</v>
      </c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  <c r="ER1115" s="19"/>
      <c r="ES1115" s="19"/>
      <c r="ET1115" s="19"/>
      <c r="EU1115" s="19"/>
      <c r="EV1115" s="19"/>
      <c r="EW1115" s="19"/>
      <c r="EX1115" s="19"/>
      <c r="EY1115" s="19"/>
      <c r="EZ1115" s="19"/>
      <c r="FA1115" s="19"/>
      <c r="FB1115" s="19"/>
    </row>
    <row r="1116" spans="1:158" s="8" customFormat="1" x14ac:dyDescent="0.25">
      <c r="A1116" s="2" t="s">
        <v>62</v>
      </c>
      <c r="B1116" s="2" t="s">
        <v>22</v>
      </c>
      <c r="C1116" s="3" t="str">
        <f t="shared" si="57"/>
        <v>002</v>
      </c>
      <c r="D1116" s="2" t="s">
        <v>1604</v>
      </c>
      <c r="E1116" s="2" t="s">
        <v>916</v>
      </c>
      <c r="F1116" s="2" t="s">
        <v>1605</v>
      </c>
      <c r="G1116" s="3" t="str">
        <f t="shared" si="58"/>
        <v>4</v>
      </c>
      <c r="H1116" s="2" t="s">
        <v>240</v>
      </c>
      <c r="I1116" s="2" t="s">
        <v>241</v>
      </c>
      <c r="J1116" s="2" t="s">
        <v>1602</v>
      </c>
      <c r="K1116" s="2" t="s">
        <v>1603</v>
      </c>
      <c r="L1116" s="4" t="s">
        <v>1346</v>
      </c>
      <c r="M1116" s="2" t="s">
        <v>1381</v>
      </c>
      <c r="N1116" s="4" t="s">
        <v>1322</v>
      </c>
      <c r="O1116" s="2" t="s">
        <v>1323</v>
      </c>
      <c r="P1116" s="5">
        <v>23</v>
      </c>
      <c r="Q1116" s="5" t="s">
        <v>19</v>
      </c>
      <c r="R1116" s="6">
        <v>765267.8</v>
      </c>
      <c r="S1116" s="6">
        <v>6971224.7000000002</v>
      </c>
      <c r="T1116" s="7" t="s">
        <v>1606</v>
      </c>
      <c r="U1116" s="7" t="s">
        <v>1607</v>
      </c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  <c r="ER1116" s="19"/>
      <c r="ES1116" s="19"/>
      <c r="ET1116" s="19"/>
      <c r="EU1116" s="19"/>
      <c r="EV1116" s="19"/>
      <c r="EW1116" s="19"/>
      <c r="EX1116" s="19"/>
      <c r="EY1116" s="19"/>
      <c r="EZ1116" s="19"/>
      <c r="FA1116" s="19"/>
      <c r="FB1116" s="19"/>
    </row>
    <row r="1117" spans="1:158" s="8" customFormat="1" x14ac:dyDescent="0.25">
      <c r="A1117" s="2" t="s">
        <v>21</v>
      </c>
      <c r="B1117" s="2" t="s">
        <v>22</v>
      </c>
      <c r="C1117" s="3" t="str">
        <f t="shared" si="57"/>
        <v>002</v>
      </c>
      <c r="D1117" s="2" t="s">
        <v>1024</v>
      </c>
      <c r="E1117" s="2" t="s">
        <v>1025</v>
      </c>
      <c r="F1117" s="2" t="s">
        <v>762</v>
      </c>
      <c r="G1117" s="3" t="str">
        <f t="shared" si="58"/>
        <v>4</v>
      </c>
      <c r="H1117" s="2" t="s">
        <v>240</v>
      </c>
      <c r="I1117" s="2" t="s">
        <v>241</v>
      </c>
      <c r="J1117" s="2" t="s">
        <v>1600</v>
      </c>
      <c r="K1117" s="2" t="s">
        <v>1601</v>
      </c>
      <c r="L1117" s="4" t="s">
        <v>1346</v>
      </c>
      <c r="M1117" s="2" t="s">
        <v>1381</v>
      </c>
      <c r="N1117" s="4" t="s">
        <v>1322</v>
      </c>
      <c r="O1117" s="2" t="s">
        <v>1323</v>
      </c>
      <c r="P1117" s="5">
        <v>67</v>
      </c>
      <c r="Q1117" s="5" t="s">
        <v>19</v>
      </c>
      <c r="R1117" s="6">
        <v>715357.7</v>
      </c>
      <c r="S1117" s="6">
        <v>6946927.7999999998</v>
      </c>
      <c r="T1117" s="7" t="s">
        <v>1026</v>
      </c>
      <c r="U1117" s="7" t="s">
        <v>1027</v>
      </c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  <c r="ER1117" s="19"/>
      <c r="ES1117" s="19"/>
      <c r="ET1117" s="19"/>
      <c r="EU1117" s="19"/>
      <c r="EV1117" s="19"/>
      <c r="EW1117" s="19"/>
      <c r="EX1117" s="19"/>
      <c r="EY1117" s="19"/>
      <c r="EZ1117" s="19"/>
      <c r="FA1117" s="19"/>
      <c r="FB1117" s="19"/>
    </row>
    <row r="1118" spans="1:158" s="7" customFormat="1" x14ac:dyDescent="0.25">
      <c r="A1118" s="2" t="s">
        <v>21</v>
      </c>
      <c r="B1118" s="2" t="s">
        <v>22</v>
      </c>
      <c r="C1118" s="3" t="str">
        <f t="shared" si="57"/>
        <v>002</v>
      </c>
      <c r="D1118" s="2" t="s">
        <v>1024</v>
      </c>
      <c r="E1118" s="2" t="s">
        <v>1025</v>
      </c>
      <c r="F1118" s="2" t="s">
        <v>762</v>
      </c>
      <c r="G1118" s="3" t="str">
        <f t="shared" si="58"/>
        <v>4</v>
      </c>
      <c r="H1118" s="2" t="s">
        <v>240</v>
      </c>
      <c r="I1118" s="2" t="s">
        <v>241</v>
      </c>
      <c r="J1118" s="2" t="s">
        <v>1612</v>
      </c>
      <c r="K1118" s="2" t="s">
        <v>1613</v>
      </c>
      <c r="L1118" s="4" t="s">
        <v>1346</v>
      </c>
      <c r="M1118" s="2" t="s">
        <v>1381</v>
      </c>
      <c r="N1118" s="4" t="s">
        <v>1322</v>
      </c>
      <c r="O1118" s="2" t="s">
        <v>1323</v>
      </c>
      <c r="P1118" s="5">
        <v>57</v>
      </c>
      <c r="Q1118" s="5" t="s">
        <v>19</v>
      </c>
      <c r="R1118" s="6">
        <v>715357.7</v>
      </c>
      <c r="S1118" s="6">
        <v>6946927.7999999998</v>
      </c>
      <c r="T1118" s="7" t="s">
        <v>1026</v>
      </c>
      <c r="U1118" s="7" t="s">
        <v>1027</v>
      </c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  <c r="EW1118" s="18"/>
      <c r="EX1118" s="18"/>
      <c r="EY1118" s="18"/>
      <c r="EZ1118" s="18"/>
      <c r="FA1118" s="18"/>
      <c r="FB1118" s="18"/>
    </row>
    <row r="1119" spans="1:158" s="7" customFormat="1" x14ac:dyDescent="0.25">
      <c r="A1119" s="10" t="s">
        <v>21</v>
      </c>
      <c r="B1119" s="10" t="s">
        <v>50</v>
      </c>
      <c r="C1119" s="11" t="str">
        <f t="shared" si="57"/>
        <v>008</v>
      </c>
      <c r="D1119" s="10" t="s">
        <v>1399</v>
      </c>
      <c r="E1119" s="10" t="s">
        <v>1400</v>
      </c>
      <c r="F1119" s="2" t="s">
        <v>248</v>
      </c>
      <c r="G1119" s="11" t="str">
        <f t="shared" si="58"/>
        <v>3</v>
      </c>
      <c r="H1119" s="10" t="s">
        <v>118</v>
      </c>
      <c r="I1119" s="10" t="s">
        <v>119</v>
      </c>
      <c r="J1119" s="10" t="s">
        <v>1539</v>
      </c>
      <c r="K1119" s="10" t="s">
        <v>1540</v>
      </c>
      <c r="L1119" s="12" t="s">
        <v>1346</v>
      </c>
      <c r="M1119" s="10" t="s">
        <v>1381</v>
      </c>
      <c r="N1119" s="12" t="s">
        <v>1322</v>
      </c>
      <c r="O1119" s="10" t="s">
        <v>1323</v>
      </c>
      <c r="P1119" s="13">
        <v>36</v>
      </c>
      <c r="Q1119" s="13" t="s">
        <v>19</v>
      </c>
      <c r="R1119" s="6">
        <v>823088.6</v>
      </c>
      <c r="S1119" s="6">
        <v>6965027.2000000002</v>
      </c>
      <c r="T1119" s="7" t="s">
        <v>1401</v>
      </c>
      <c r="U1119" s="7" t="s">
        <v>1402</v>
      </c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  <c r="EW1119" s="18"/>
      <c r="EX1119" s="18"/>
      <c r="EY1119" s="18"/>
      <c r="EZ1119" s="18"/>
      <c r="FA1119" s="18"/>
      <c r="FB1119" s="18"/>
    </row>
    <row r="1120" spans="1:158" s="7" customFormat="1" x14ac:dyDescent="0.25">
      <c r="A1120" s="2" t="s">
        <v>21</v>
      </c>
      <c r="B1120" s="2" t="s">
        <v>22</v>
      </c>
      <c r="C1120" s="3" t="str">
        <f t="shared" si="57"/>
        <v>008</v>
      </c>
      <c r="D1120" s="2" t="s">
        <v>246</v>
      </c>
      <c r="E1120" s="2" t="s">
        <v>247</v>
      </c>
      <c r="F1120" s="2" t="s">
        <v>248</v>
      </c>
      <c r="G1120" s="3" t="str">
        <f t="shared" si="58"/>
        <v>5</v>
      </c>
      <c r="H1120" s="2" t="s">
        <v>390</v>
      </c>
      <c r="I1120" s="2" t="s">
        <v>391</v>
      </c>
      <c r="J1120" s="2" t="s">
        <v>1647</v>
      </c>
      <c r="K1120" s="2" t="s">
        <v>1648</v>
      </c>
      <c r="L1120" s="4" t="s">
        <v>1346</v>
      </c>
      <c r="M1120" s="2" t="s">
        <v>1381</v>
      </c>
      <c r="N1120" s="4" t="s">
        <v>1322</v>
      </c>
      <c r="O1120" s="2" t="s">
        <v>1323</v>
      </c>
      <c r="P1120" s="5">
        <v>21</v>
      </c>
      <c r="Q1120" s="5" t="s">
        <v>19</v>
      </c>
      <c r="R1120" s="6">
        <v>823549.3</v>
      </c>
      <c r="S1120" s="6">
        <v>6962468.2000000002</v>
      </c>
      <c r="T1120" s="7" t="s">
        <v>249</v>
      </c>
      <c r="U1120" s="7" t="s">
        <v>250</v>
      </c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  <c r="EW1120" s="18"/>
      <c r="EX1120" s="18"/>
      <c r="EY1120" s="18"/>
      <c r="EZ1120" s="18"/>
      <c r="FA1120" s="18"/>
      <c r="FB1120" s="18"/>
    </row>
    <row r="1121" spans="1:158" s="7" customFormat="1" x14ac:dyDescent="0.25">
      <c r="A1121" s="2" t="s">
        <v>21</v>
      </c>
      <c r="B1121" s="2" t="s">
        <v>50</v>
      </c>
      <c r="C1121" s="3" t="str">
        <f t="shared" si="57"/>
        <v>008</v>
      </c>
      <c r="D1121" s="2" t="s">
        <v>1028</v>
      </c>
      <c r="E1121" s="2" t="s">
        <v>1029</v>
      </c>
      <c r="F1121" s="2" t="s">
        <v>1030</v>
      </c>
      <c r="G1121" s="3" t="str">
        <f t="shared" si="58"/>
        <v>4</v>
      </c>
      <c r="H1121" s="2" t="s">
        <v>240</v>
      </c>
      <c r="I1121" s="2" t="s">
        <v>241</v>
      </c>
      <c r="J1121" s="2" t="s">
        <v>1600</v>
      </c>
      <c r="K1121" s="2" t="s">
        <v>1601</v>
      </c>
      <c r="L1121" s="4" t="s">
        <v>1346</v>
      </c>
      <c r="M1121" s="2" t="s">
        <v>1381</v>
      </c>
      <c r="N1121" s="4" t="s">
        <v>1322</v>
      </c>
      <c r="O1121" s="2" t="s">
        <v>1323</v>
      </c>
      <c r="P1121" s="5">
        <v>77</v>
      </c>
      <c r="Q1121" s="5">
        <v>5</v>
      </c>
      <c r="R1121" s="6">
        <v>799393</v>
      </c>
      <c r="S1121" s="6">
        <v>6936104.7000000002</v>
      </c>
      <c r="T1121" s="7" t="s">
        <v>1031</v>
      </c>
      <c r="U1121" s="7" t="s">
        <v>1032</v>
      </c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  <c r="EW1121" s="18"/>
      <c r="EX1121" s="18"/>
      <c r="EY1121" s="18"/>
      <c r="EZ1121" s="18"/>
      <c r="FA1121" s="18"/>
      <c r="FB1121" s="18"/>
    </row>
    <row r="1122" spans="1:158" s="7" customFormat="1" x14ac:dyDescent="0.25">
      <c r="A1122" s="2" t="s">
        <v>21</v>
      </c>
      <c r="B1122" s="2" t="s">
        <v>50</v>
      </c>
      <c r="C1122" s="3" t="str">
        <f t="shared" si="57"/>
        <v>008</v>
      </c>
      <c r="D1122" s="2" t="s">
        <v>919</v>
      </c>
      <c r="E1122" s="2" t="s">
        <v>920</v>
      </c>
      <c r="F1122" s="2" t="s">
        <v>921</v>
      </c>
      <c r="G1122" s="3" t="str">
        <f t="shared" si="58"/>
        <v>4</v>
      </c>
      <c r="H1122" s="2" t="s">
        <v>240</v>
      </c>
      <c r="I1122" s="2" t="s">
        <v>241</v>
      </c>
      <c r="J1122" s="2" t="s">
        <v>1600</v>
      </c>
      <c r="K1122" s="2" t="s">
        <v>1601</v>
      </c>
      <c r="L1122" s="4" t="s">
        <v>1346</v>
      </c>
      <c r="M1122" s="2" t="s">
        <v>1381</v>
      </c>
      <c r="N1122" s="4" t="s">
        <v>1322</v>
      </c>
      <c r="O1122" s="2" t="s">
        <v>1323</v>
      </c>
      <c r="P1122" s="5">
        <v>69</v>
      </c>
      <c r="Q1122" s="5" t="s">
        <v>19</v>
      </c>
      <c r="R1122" s="6">
        <v>818890.7</v>
      </c>
      <c r="S1122" s="6">
        <v>6982361.2999999998</v>
      </c>
      <c r="T1122" s="7" t="s">
        <v>922</v>
      </c>
      <c r="U1122" s="7" t="s">
        <v>923</v>
      </c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  <c r="EW1122" s="18"/>
      <c r="EX1122" s="18"/>
      <c r="EY1122" s="18"/>
      <c r="EZ1122" s="18"/>
      <c r="FA1122" s="18"/>
      <c r="FB1122" s="18"/>
    </row>
    <row r="1123" spans="1:158" s="7" customFormat="1" x14ac:dyDescent="0.25">
      <c r="A1123" s="2" t="s">
        <v>21</v>
      </c>
      <c r="B1123" s="2" t="s">
        <v>22</v>
      </c>
      <c r="C1123" s="3" t="str">
        <f t="shared" si="57"/>
        <v>008</v>
      </c>
      <c r="D1123" s="2" t="s">
        <v>456</v>
      </c>
      <c r="E1123" s="2" t="s">
        <v>457</v>
      </c>
      <c r="F1123" s="2" t="s">
        <v>458</v>
      </c>
      <c r="G1123" s="3" t="str">
        <f t="shared" si="58"/>
        <v>3</v>
      </c>
      <c r="H1123" s="2" t="s">
        <v>118</v>
      </c>
      <c r="I1123" s="2" t="s">
        <v>119</v>
      </c>
      <c r="J1123" s="2" t="s">
        <v>1537</v>
      </c>
      <c r="K1123" s="2" t="s">
        <v>1538</v>
      </c>
      <c r="L1123" s="4" t="s">
        <v>1346</v>
      </c>
      <c r="M1123" s="2" t="s">
        <v>1381</v>
      </c>
      <c r="N1123" s="4" t="s">
        <v>1322</v>
      </c>
      <c r="O1123" s="2" t="s">
        <v>1323</v>
      </c>
      <c r="P1123" s="5" t="s">
        <v>19</v>
      </c>
      <c r="Q1123" s="5">
        <v>8</v>
      </c>
      <c r="R1123" s="6">
        <v>839528.4</v>
      </c>
      <c r="S1123" s="6">
        <v>6957363.5</v>
      </c>
      <c r="T1123" s="8" t="s">
        <v>461</v>
      </c>
      <c r="U1123" s="8" t="s">
        <v>462</v>
      </c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  <c r="EW1123" s="18"/>
      <c r="EX1123" s="18"/>
      <c r="EY1123" s="18"/>
      <c r="EZ1123" s="18"/>
      <c r="FA1123" s="18"/>
      <c r="FB1123" s="18"/>
    </row>
    <row r="1124" spans="1:158" s="7" customFormat="1" x14ac:dyDescent="0.25">
      <c r="A1124" s="2" t="s">
        <v>21</v>
      </c>
      <c r="B1124" s="2" t="s">
        <v>22</v>
      </c>
      <c r="C1124" s="3" t="str">
        <f t="shared" si="57"/>
        <v>008</v>
      </c>
      <c r="D1124" s="2" t="s">
        <v>456</v>
      </c>
      <c r="E1124" s="2" t="s">
        <v>457</v>
      </c>
      <c r="F1124" s="2" t="s">
        <v>458</v>
      </c>
      <c r="G1124" s="3" t="str">
        <f t="shared" si="58"/>
        <v>4</v>
      </c>
      <c r="H1124" s="2" t="s">
        <v>240</v>
      </c>
      <c r="I1124" s="2" t="s">
        <v>241</v>
      </c>
      <c r="J1124" s="2" t="s">
        <v>1600</v>
      </c>
      <c r="K1124" s="2" t="s">
        <v>1601</v>
      </c>
      <c r="L1124" s="4" t="s">
        <v>1346</v>
      </c>
      <c r="M1124" s="2" t="s">
        <v>1381</v>
      </c>
      <c r="N1124" s="4" t="s">
        <v>1322</v>
      </c>
      <c r="O1124" s="2" t="s">
        <v>1323</v>
      </c>
      <c r="P1124" s="5">
        <v>75</v>
      </c>
      <c r="Q1124" s="5">
        <v>2</v>
      </c>
      <c r="R1124" s="6">
        <v>839528.4</v>
      </c>
      <c r="S1124" s="6">
        <v>6957363.5</v>
      </c>
      <c r="T1124" s="7" t="s">
        <v>461</v>
      </c>
      <c r="U1124" s="7" t="s">
        <v>462</v>
      </c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</row>
    <row r="1125" spans="1:158" s="7" customFormat="1" x14ac:dyDescent="0.25">
      <c r="A1125" s="2" t="s">
        <v>21</v>
      </c>
      <c r="B1125" s="2" t="s">
        <v>22</v>
      </c>
      <c r="C1125" s="3" t="str">
        <f t="shared" si="57"/>
        <v>008</v>
      </c>
      <c r="D1125" s="2" t="s">
        <v>456</v>
      </c>
      <c r="E1125" s="2" t="s">
        <v>457</v>
      </c>
      <c r="F1125" s="2" t="s">
        <v>458</v>
      </c>
      <c r="G1125" s="3" t="str">
        <f t="shared" si="58"/>
        <v>4</v>
      </c>
      <c r="H1125" s="2" t="s">
        <v>240</v>
      </c>
      <c r="I1125" s="2" t="s">
        <v>241</v>
      </c>
      <c r="J1125" s="2" t="s">
        <v>1602</v>
      </c>
      <c r="K1125" s="2" t="s">
        <v>1603</v>
      </c>
      <c r="L1125" s="4" t="s">
        <v>1346</v>
      </c>
      <c r="M1125" s="2" t="s">
        <v>1381</v>
      </c>
      <c r="N1125" s="4" t="s">
        <v>1322</v>
      </c>
      <c r="O1125" s="2" t="s">
        <v>1323</v>
      </c>
      <c r="P1125" s="5">
        <v>122</v>
      </c>
      <c r="Q1125" s="5" t="s">
        <v>19</v>
      </c>
      <c r="R1125" s="6">
        <v>839528.4</v>
      </c>
      <c r="S1125" s="6">
        <v>6957363.5</v>
      </c>
      <c r="T1125" s="7" t="s">
        <v>461</v>
      </c>
      <c r="U1125" s="7" t="s">
        <v>462</v>
      </c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  <c r="EW1125" s="18"/>
      <c r="EX1125" s="18"/>
      <c r="EY1125" s="18"/>
      <c r="EZ1125" s="18"/>
      <c r="FA1125" s="18"/>
      <c r="FB1125" s="18"/>
    </row>
    <row r="1126" spans="1:158" s="7" customFormat="1" x14ac:dyDescent="0.25">
      <c r="A1126" s="2" t="s">
        <v>21</v>
      </c>
      <c r="B1126" s="2" t="s">
        <v>22</v>
      </c>
      <c r="C1126" s="3" t="str">
        <f t="shared" si="57"/>
        <v>008</v>
      </c>
      <c r="D1126" s="2" t="s">
        <v>456</v>
      </c>
      <c r="E1126" s="2" t="s">
        <v>457</v>
      </c>
      <c r="F1126" s="2" t="s">
        <v>458</v>
      </c>
      <c r="G1126" s="3" t="str">
        <f t="shared" si="58"/>
        <v>5</v>
      </c>
      <c r="H1126" s="2" t="s">
        <v>390</v>
      </c>
      <c r="I1126" s="2" t="s">
        <v>391</v>
      </c>
      <c r="J1126" s="2" t="s">
        <v>1647</v>
      </c>
      <c r="K1126" s="2" t="s">
        <v>1648</v>
      </c>
      <c r="L1126" s="4" t="s">
        <v>1346</v>
      </c>
      <c r="M1126" s="2" t="s">
        <v>1381</v>
      </c>
      <c r="N1126" s="4" t="s">
        <v>1322</v>
      </c>
      <c r="O1126" s="2" t="s">
        <v>1323</v>
      </c>
      <c r="P1126" s="5">
        <v>27</v>
      </c>
      <c r="Q1126" s="5" t="s">
        <v>19</v>
      </c>
      <c r="R1126" s="6">
        <v>839528.4</v>
      </c>
      <c r="S1126" s="6">
        <v>6957363.5</v>
      </c>
      <c r="T1126" s="7" t="s">
        <v>461</v>
      </c>
      <c r="U1126" s="7" t="s">
        <v>462</v>
      </c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  <c r="EW1126" s="18"/>
      <c r="EX1126" s="18"/>
      <c r="EY1126" s="18"/>
      <c r="EZ1126" s="18"/>
      <c r="FA1126" s="18"/>
      <c r="FB1126" s="18"/>
    </row>
    <row r="1127" spans="1:158" s="7" customFormat="1" x14ac:dyDescent="0.25">
      <c r="A1127" s="2" t="s">
        <v>21</v>
      </c>
      <c r="B1127" s="2" t="s">
        <v>50</v>
      </c>
      <c r="C1127" s="3" t="str">
        <f t="shared" si="57"/>
        <v>010</v>
      </c>
      <c r="D1127" s="2" t="s">
        <v>1041</v>
      </c>
      <c r="E1127" s="2" t="s">
        <v>1042</v>
      </c>
      <c r="F1127" s="2" t="s">
        <v>1043</v>
      </c>
      <c r="G1127" s="3" t="str">
        <f t="shared" si="58"/>
        <v>4</v>
      </c>
      <c r="H1127" s="2" t="s">
        <v>240</v>
      </c>
      <c r="I1127" s="2" t="s">
        <v>241</v>
      </c>
      <c r="J1127" s="2" t="s">
        <v>1600</v>
      </c>
      <c r="K1127" s="2" t="s">
        <v>1601</v>
      </c>
      <c r="L1127" s="4" t="s">
        <v>1346</v>
      </c>
      <c r="M1127" s="2" t="s">
        <v>1381</v>
      </c>
      <c r="N1127" s="4" t="s">
        <v>1322</v>
      </c>
      <c r="O1127" s="2" t="s">
        <v>1323</v>
      </c>
      <c r="P1127" s="5">
        <v>41</v>
      </c>
      <c r="Q1127" s="5" t="s">
        <v>19</v>
      </c>
      <c r="R1127" s="6">
        <v>826568</v>
      </c>
      <c r="S1127" s="6">
        <v>6793533.4000000004</v>
      </c>
      <c r="T1127" s="7" t="s">
        <v>1044</v>
      </c>
      <c r="U1127" s="7" t="s">
        <v>1045</v>
      </c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  <c r="EW1127" s="18"/>
      <c r="EX1127" s="18"/>
      <c r="EY1127" s="18"/>
      <c r="EZ1127" s="18"/>
      <c r="FA1127" s="18"/>
      <c r="FB1127" s="18"/>
    </row>
    <row r="1128" spans="1:158" s="6" customFormat="1" x14ac:dyDescent="0.25">
      <c r="A1128" s="2" t="s">
        <v>21</v>
      </c>
      <c r="B1128" s="2" t="s">
        <v>50</v>
      </c>
      <c r="C1128" s="3" t="str">
        <f t="shared" si="57"/>
        <v>010</v>
      </c>
      <c r="D1128" s="2" t="s">
        <v>272</v>
      </c>
      <c r="E1128" s="2" t="s">
        <v>273</v>
      </c>
      <c r="F1128" s="2" t="s">
        <v>106</v>
      </c>
      <c r="G1128" s="3" t="str">
        <f t="shared" si="58"/>
        <v>3</v>
      </c>
      <c r="H1128" s="2" t="s">
        <v>118</v>
      </c>
      <c r="I1128" s="2" t="s">
        <v>119</v>
      </c>
      <c r="J1128" s="2" t="s">
        <v>1537</v>
      </c>
      <c r="K1128" s="2" t="s">
        <v>1538</v>
      </c>
      <c r="L1128" s="4" t="s">
        <v>1346</v>
      </c>
      <c r="M1128" s="2" t="s">
        <v>1381</v>
      </c>
      <c r="N1128" s="4" t="s">
        <v>1322</v>
      </c>
      <c r="O1128" s="2" t="s">
        <v>1323</v>
      </c>
      <c r="P1128" s="5">
        <v>44</v>
      </c>
      <c r="Q1128" s="5" t="s">
        <v>19</v>
      </c>
      <c r="R1128" s="6">
        <v>779531.4</v>
      </c>
      <c r="S1128" s="6">
        <v>6797745.9000000004</v>
      </c>
      <c r="T1128" s="7" t="s">
        <v>274</v>
      </c>
      <c r="U1128" s="7" t="s">
        <v>275</v>
      </c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</row>
    <row r="1129" spans="1:158" s="7" customFormat="1" x14ac:dyDescent="0.25">
      <c r="A1129" s="2" t="s">
        <v>21</v>
      </c>
      <c r="B1129" s="2" t="s">
        <v>50</v>
      </c>
      <c r="C1129" s="3" t="str">
        <f t="shared" si="57"/>
        <v>010</v>
      </c>
      <c r="D1129" s="2" t="s">
        <v>272</v>
      </c>
      <c r="E1129" s="2" t="s">
        <v>273</v>
      </c>
      <c r="F1129" s="2" t="s">
        <v>106</v>
      </c>
      <c r="G1129" s="3" t="str">
        <f t="shared" si="58"/>
        <v>4</v>
      </c>
      <c r="H1129" s="2" t="s">
        <v>240</v>
      </c>
      <c r="I1129" s="2" t="s">
        <v>241</v>
      </c>
      <c r="J1129" s="2" t="s">
        <v>1600</v>
      </c>
      <c r="K1129" s="2" t="s">
        <v>1601</v>
      </c>
      <c r="L1129" s="4" t="s">
        <v>1346</v>
      </c>
      <c r="M1129" s="2" t="s">
        <v>1381</v>
      </c>
      <c r="N1129" s="4" t="s">
        <v>1322</v>
      </c>
      <c r="O1129" s="2" t="s">
        <v>1323</v>
      </c>
      <c r="P1129" s="5">
        <v>63</v>
      </c>
      <c r="Q1129" s="5" t="s">
        <v>19</v>
      </c>
      <c r="R1129" s="6">
        <v>779531.4</v>
      </c>
      <c r="S1129" s="6">
        <v>6797745.9000000004</v>
      </c>
      <c r="T1129" s="7" t="s">
        <v>274</v>
      </c>
      <c r="U1129" s="7" t="s">
        <v>275</v>
      </c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  <c r="EW1129" s="18"/>
      <c r="EX1129" s="18"/>
      <c r="EY1129" s="18"/>
      <c r="EZ1129" s="18"/>
      <c r="FA1129" s="18"/>
      <c r="FB1129" s="18"/>
    </row>
    <row r="1130" spans="1:158" s="7" customFormat="1" x14ac:dyDescent="0.25">
      <c r="A1130" s="2" t="s">
        <v>21</v>
      </c>
      <c r="B1130" s="2" t="s">
        <v>50</v>
      </c>
      <c r="C1130" s="3" t="str">
        <f t="shared" si="57"/>
        <v>010</v>
      </c>
      <c r="D1130" s="2" t="s">
        <v>272</v>
      </c>
      <c r="E1130" s="2" t="s">
        <v>273</v>
      </c>
      <c r="F1130" s="2" t="s">
        <v>106</v>
      </c>
      <c r="G1130" s="3" t="str">
        <f t="shared" ref="G1130:G1146" si="59">+LEFT(J1130,1)</f>
        <v>4</v>
      </c>
      <c r="H1130" s="2" t="s">
        <v>240</v>
      </c>
      <c r="I1130" s="2" t="s">
        <v>241</v>
      </c>
      <c r="J1130" s="2" t="s">
        <v>1602</v>
      </c>
      <c r="K1130" s="2" t="s">
        <v>1603</v>
      </c>
      <c r="L1130" s="4" t="s">
        <v>1346</v>
      </c>
      <c r="M1130" s="2" t="s">
        <v>1381</v>
      </c>
      <c r="N1130" s="4" t="s">
        <v>1322</v>
      </c>
      <c r="O1130" s="2" t="s">
        <v>1323</v>
      </c>
      <c r="P1130" s="5">
        <v>45</v>
      </c>
      <c r="Q1130" s="5" t="s">
        <v>19</v>
      </c>
      <c r="R1130" s="6">
        <v>779531.4</v>
      </c>
      <c r="S1130" s="6">
        <v>6797745.9000000004</v>
      </c>
      <c r="T1130" s="7" t="s">
        <v>274</v>
      </c>
      <c r="U1130" s="7" t="s">
        <v>275</v>
      </c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  <c r="EW1130" s="18"/>
      <c r="EX1130" s="18"/>
      <c r="EY1130" s="18"/>
      <c r="EZ1130" s="18"/>
      <c r="FA1130" s="18"/>
      <c r="FB1130" s="18"/>
    </row>
    <row r="1131" spans="1:158" s="7" customFormat="1" x14ac:dyDescent="0.25">
      <c r="A1131" s="2" t="s">
        <v>21</v>
      </c>
      <c r="B1131" s="2" t="s">
        <v>611</v>
      </c>
      <c r="C1131" s="3" t="str">
        <f t="shared" si="57"/>
        <v>010</v>
      </c>
      <c r="D1131" s="2" t="s">
        <v>612</v>
      </c>
      <c r="E1131" s="2" t="s">
        <v>613</v>
      </c>
      <c r="F1131" s="2" t="s">
        <v>106</v>
      </c>
      <c r="G1131" s="3" t="str">
        <f t="shared" si="59"/>
        <v>3</v>
      </c>
      <c r="H1131" s="2" t="s">
        <v>885</v>
      </c>
      <c r="I1131" s="2" t="s">
        <v>886</v>
      </c>
      <c r="J1131" s="2" t="s">
        <v>1547</v>
      </c>
      <c r="K1131" s="2" t="s">
        <v>1548</v>
      </c>
      <c r="L1131" s="4" t="s">
        <v>1346</v>
      </c>
      <c r="M1131" s="2" t="s">
        <v>1381</v>
      </c>
      <c r="N1131" s="4" t="s">
        <v>1322</v>
      </c>
      <c r="O1131" s="2" t="s">
        <v>1323</v>
      </c>
      <c r="P1131" s="5" t="s">
        <v>19</v>
      </c>
      <c r="Q1131" s="5">
        <v>3</v>
      </c>
      <c r="R1131" s="6">
        <v>780195.2</v>
      </c>
      <c r="S1131" s="6">
        <v>6797182.5999999996</v>
      </c>
      <c r="T1131" s="7" t="s">
        <v>616</v>
      </c>
      <c r="U1131" s="7" t="s">
        <v>617</v>
      </c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  <c r="EW1131" s="18"/>
      <c r="EX1131" s="18"/>
      <c r="EY1131" s="18"/>
      <c r="EZ1131" s="18"/>
      <c r="FA1131" s="18"/>
      <c r="FB1131" s="18"/>
    </row>
    <row r="1132" spans="1:158" s="7" customFormat="1" x14ac:dyDescent="0.25">
      <c r="A1132" s="2" t="s">
        <v>62</v>
      </c>
      <c r="B1132" s="2" t="s">
        <v>63</v>
      </c>
      <c r="C1132" s="3" t="str">
        <f t="shared" ref="C1132:C1195" si="60">+LEFT(D1132,3)</f>
        <v>010</v>
      </c>
      <c r="D1132" s="2" t="s">
        <v>372</v>
      </c>
      <c r="E1132" s="2" t="s">
        <v>373</v>
      </c>
      <c r="F1132" s="2" t="s">
        <v>374</v>
      </c>
      <c r="G1132" s="3" t="str">
        <f t="shared" si="59"/>
        <v>4</v>
      </c>
      <c r="H1132" s="2" t="s">
        <v>240</v>
      </c>
      <c r="I1132" s="2" t="s">
        <v>241</v>
      </c>
      <c r="J1132" s="2" t="s">
        <v>1600</v>
      </c>
      <c r="K1132" s="2" t="s">
        <v>1601</v>
      </c>
      <c r="L1132" s="4" t="s">
        <v>1346</v>
      </c>
      <c r="M1132" s="2" t="s">
        <v>1381</v>
      </c>
      <c r="N1132" s="4" t="s">
        <v>1322</v>
      </c>
      <c r="O1132" s="2" t="s">
        <v>1323</v>
      </c>
      <c r="P1132" s="5" t="s">
        <v>19</v>
      </c>
      <c r="Q1132" s="5">
        <v>19</v>
      </c>
      <c r="R1132" s="6">
        <v>782046.1</v>
      </c>
      <c r="S1132" s="6">
        <v>6803369.4000000004</v>
      </c>
      <c r="T1132" s="7" t="s">
        <v>375</v>
      </c>
      <c r="U1132" s="7" t="s">
        <v>376</v>
      </c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  <c r="EW1132" s="18"/>
      <c r="EX1132" s="18"/>
      <c r="EY1132" s="18"/>
      <c r="EZ1132" s="18"/>
      <c r="FA1132" s="18"/>
      <c r="FB1132" s="18"/>
    </row>
    <row r="1133" spans="1:158" s="7" customFormat="1" x14ac:dyDescent="0.25">
      <c r="A1133" s="2" t="s">
        <v>62</v>
      </c>
      <c r="B1133" s="2" t="s">
        <v>63</v>
      </c>
      <c r="C1133" s="3" t="str">
        <f t="shared" si="60"/>
        <v>010</v>
      </c>
      <c r="D1133" s="2" t="s">
        <v>372</v>
      </c>
      <c r="E1133" s="2" t="s">
        <v>373</v>
      </c>
      <c r="F1133" s="2" t="s">
        <v>374</v>
      </c>
      <c r="G1133" s="3" t="str">
        <f t="shared" si="59"/>
        <v>4</v>
      </c>
      <c r="H1133" s="2" t="s">
        <v>363</v>
      </c>
      <c r="I1133" s="2" t="s">
        <v>364</v>
      </c>
      <c r="J1133" s="2" t="s">
        <v>1622</v>
      </c>
      <c r="K1133" s="2" t="s">
        <v>1623</v>
      </c>
      <c r="L1133" s="4" t="s">
        <v>1346</v>
      </c>
      <c r="M1133" s="2" t="s">
        <v>1381</v>
      </c>
      <c r="N1133" s="4" t="s">
        <v>1322</v>
      </c>
      <c r="O1133" s="2" t="s">
        <v>1323</v>
      </c>
      <c r="P1133" s="5" t="s">
        <v>19</v>
      </c>
      <c r="Q1133" s="5">
        <v>8</v>
      </c>
      <c r="R1133" s="6">
        <v>782046.1</v>
      </c>
      <c r="S1133" s="6">
        <v>6803369.4000000004</v>
      </c>
      <c r="T1133" s="7" t="s">
        <v>375</v>
      </c>
      <c r="U1133" s="7" t="s">
        <v>376</v>
      </c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  <c r="EW1133" s="18"/>
      <c r="EX1133" s="18"/>
      <c r="EY1133" s="18"/>
      <c r="EZ1133" s="18"/>
      <c r="FA1133" s="18"/>
      <c r="FB1133" s="18"/>
    </row>
    <row r="1134" spans="1:158" s="7" customFormat="1" x14ac:dyDescent="0.25">
      <c r="A1134" s="2" t="s">
        <v>62</v>
      </c>
      <c r="B1134" s="2" t="s">
        <v>63</v>
      </c>
      <c r="C1134" s="3" t="str">
        <f t="shared" si="60"/>
        <v>010</v>
      </c>
      <c r="D1134" s="2" t="s">
        <v>372</v>
      </c>
      <c r="E1134" s="2" t="s">
        <v>373</v>
      </c>
      <c r="F1134" s="2" t="s">
        <v>374</v>
      </c>
      <c r="G1134" s="3" t="str">
        <f t="shared" si="59"/>
        <v>5</v>
      </c>
      <c r="H1134" s="2" t="s">
        <v>390</v>
      </c>
      <c r="I1134" s="2" t="s">
        <v>391</v>
      </c>
      <c r="J1134" s="2" t="s">
        <v>1647</v>
      </c>
      <c r="K1134" s="2" t="s">
        <v>1648</v>
      </c>
      <c r="L1134" s="4" t="s">
        <v>1346</v>
      </c>
      <c r="M1134" s="2" t="s">
        <v>1381</v>
      </c>
      <c r="N1134" s="4" t="s">
        <v>1322</v>
      </c>
      <c r="O1134" s="2" t="s">
        <v>1323</v>
      </c>
      <c r="P1134" s="5" t="s">
        <v>19</v>
      </c>
      <c r="Q1134" s="5">
        <v>27</v>
      </c>
      <c r="R1134" s="6">
        <v>782046.1</v>
      </c>
      <c r="S1134" s="6">
        <v>6803369.4000000004</v>
      </c>
      <c r="T1134" s="7" t="s">
        <v>375</v>
      </c>
      <c r="U1134" s="7" t="s">
        <v>376</v>
      </c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  <c r="EW1134" s="18"/>
      <c r="EX1134" s="18"/>
      <c r="EY1134" s="18"/>
      <c r="EZ1134" s="18"/>
      <c r="FA1134" s="18"/>
      <c r="FB1134" s="18"/>
    </row>
    <row r="1135" spans="1:158" s="7" customFormat="1" x14ac:dyDescent="0.25">
      <c r="A1135" s="2" t="s">
        <v>62</v>
      </c>
      <c r="B1135" s="2" t="s">
        <v>22</v>
      </c>
      <c r="C1135" s="3" t="str">
        <f t="shared" si="60"/>
        <v>010</v>
      </c>
      <c r="D1135" s="2" t="s">
        <v>185</v>
      </c>
      <c r="E1135" s="2" t="s">
        <v>186</v>
      </c>
      <c r="F1135" s="2" t="s">
        <v>106</v>
      </c>
      <c r="G1135" s="3" t="str">
        <f t="shared" si="59"/>
        <v>4</v>
      </c>
      <c r="H1135" s="2" t="s">
        <v>240</v>
      </c>
      <c r="I1135" s="2" t="s">
        <v>241</v>
      </c>
      <c r="J1135" s="2" t="s">
        <v>1600</v>
      </c>
      <c r="K1135" s="2" t="s">
        <v>1601</v>
      </c>
      <c r="L1135" s="4" t="s">
        <v>1346</v>
      </c>
      <c r="M1135" s="2" t="s">
        <v>1381</v>
      </c>
      <c r="N1135" s="4" t="s">
        <v>1322</v>
      </c>
      <c r="O1135" s="2" t="s">
        <v>1323</v>
      </c>
      <c r="P1135" s="5">
        <v>61</v>
      </c>
      <c r="Q1135" s="5" t="s">
        <v>19</v>
      </c>
      <c r="R1135" s="6">
        <v>780226.3</v>
      </c>
      <c r="S1135" s="6">
        <v>6800235.4000000004</v>
      </c>
      <c r="T1135" s="7" t="s">
        <v>189</v>
      </c>
      <c r="U1135" s="7" t="s">
        <v>190</v>
      </c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  <c r="EW1135" s="18"/>
      <c r="EX1135" s="18"/>
      <c r="EY1135" s="18"/>
      <c r="EZ1135" s="18"/>
      <c r="FA1135" s="18"/>
      <c r="FB1135" s="18"/>
    </row>
    <row r="1136" spans="1:158" s="7" customFormat="1" x14ac:dyDescent="0.25">
      <c r="A1136" s="2" t="s">
        <v>62</v>
      </c>
      <c r="B1136" s="2" t="s">
        <v>22</v>
      </c>
      <c r="C1136" s="3" t="str">
        <f t="shared" si="60"/>
        <v>010</v>
      </c>
      <c r="D1136" s="2" t="s">
        <v>185</v>
      </c>
      <c r="E1136" s="2" t="s">
        <v>186</v>
      </c>
      <c r="F1136" s="2" t="s">
        <v>106</v>
      </c>
      <c r="G1136" s="3" t="str">
        <f t="shared" si="59"/>
        <v>4</v>
      </c>
      <c r="H1136" s="2" t="s">
        <v>240</v>
      </c>
      <c r="I1136" s="2" t="s">
        <v>241</v>
      </c>
      <c r="J1136" s="2" t="s">
        <v>1602</v>
      </c>
      <c r="K1136" s="2" t="s">
        <v>1603</v>
      </c>
      <c r="L1136" s="4" t="s">
        <v>1346</v>
      </c>
      <c r="M1136" s="2" t="s">
        <v>1381</v>
      </c>
      <c r="N1136" s="4" t="s">
        <v>1322</v>
      </c>
      <c r="O1136" s="2" t="s">
        <v>1323</v>
      </c>
      <c r="P1136" s="5">
        <v>61</v>
      </c>
      <c r="Q1136" s="5" t="s">
        <v>19</v>
      </c>
      <c r="R1136" s="6">
        <v>780226.3</v>
      </c>
      <c r="S1136" s="6">
        <v>6800235.4000000004</v>
      </c>
      <c r="T1136" s="7" t="s">
        <v>189</v>
      </c>
      <c r="U1136" s="7" t="s">
        <v>190</v>
      </c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</row>
    <row r="1137" spans="1:158" s="7" customFormat="1" x14ac:dyDescent="0.25">
      <c r="A1137" s="2" t="s">
        <v>62</v>
      </c>
      <c r="B1137" s="2" t="s">
        <v>22</v>
      </c>
      <c r="C1137" s="3" t="str">
        <f t="shared" si="60"/>
        <v>010</v>
      </c>
      <c r="D1137" s="2" t="s">
        <v>185</v>
      </c>
      <c r="E1137" s="2" t="s">
        <v>186</v>
      </c>
      <c r="F1137" s="2" t="s">
        <v>106</v>
      </c>
      <c r="G1137" s="3" t="str">
        <f t="shared" si="59"/>
        <v>4</v>
      </c>
      <c r="H1137" s="2" t="s">
        <v>240</v>
      </c>
      <c r="I1137" s="2" t="s">
        <v>241</v>
      </c>
      <c r="J1137" s="2" t="s">
        <v>1612</v>
      </c>
      <c r="K1137" s="2" t="s">
        <v>1613</v>
      </c>
      <c r="L1137" s="4" t="s">
        <v>1346</v>
      </c>
      <c r="M1137" s="2" t="s">
        <v>1381</v>
      </c>
      <c r="N1137" s="4" t="s">
        <v>1322</v>
      </c>
      <c r="O1137" s="2" t="s">
        <v>1323</v>
      </c>
      <c r="P1137" s="5">
        <v>30</v>
      </c>
      <c r="Q1137" s="5" t="s">
        <v>19</v>
      </c>
      <c r="R1137" s="6">
        <v>780226.3</v>
      </c>
      <c r="S1137" s="6">
        <v>6800235.4000000004</v>
      </c>
      <c r="T1137" s="8" t="s">
        <v>189</v>
      </c>
      <c r="U1137" s="8" t="s">
        <v>190</v>
      </c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  <c r="CA1137" s="18"/>
      <c r="CB1137" s="18"/>
      <c r="CC1137" s="18"/>
      <c r="CD1137" s="18"/>
      <c r="CE1137" s="18"/>
      <c r="CF1137" s="18"/>
      <c r="CG1137" s="18"/>
      <c r="CH1137" s="18"/>
      <c r="CI1137" s="18"/>
      <c r="CJ1137" s="18"/>
      <c r="CK1137" s="18"/>
      <c r="CL1137" s="18"/>
      <c r="CM1137" s="18"/>
      <c r="CN1137" s="18"/>
      <c r="CO1137" s="18"/>
      <c r="CP1137" s="18"/>
      <c r="CQ1137" s="18"/>
      <c r="CR1137" s="18"/>
      <c r="CS1137" s="18"/>
      <c r="CT1137" s="18"/>
      <c r="CU1137" s="18"/>
      <c r="CV1137" s="18"/>
      <c r="CW1137" s="18"/>
      <c r="CX1137" s="18"/>
      <c r="CY1137" s="18"/>
      <c r="CZ1137" s="18"/>
      <c r="DA1137" s="18"/>
      <c r="DB1137" s="18"/>
      <c r="DC1137" s="18"/>
      <c r="DD1137" s="18"/>
      <c r="DE1137" s="18"/>
      <c r="DF1137" s="18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  <c r="DU1137" s="18"/>
      <c r="DV1137" s="18"/>
      <c r="DW1137" s="18"/>
      <c r="DX1137" s="18"/>
      <c r="DY1137" s="18"/>
      <c r="DZ1137" s="18"/>
      <c r="EA1137" s="18"/>
      <c r="EB1137" s="18"/>
      <c r="EC1137" s="18"/>
      <c r="ED1137" s="18"/>
      <c r="EE1137" s="18"/>
      <c r="EF1137" s="18"/>
      <c r="EG1137" s="18"/>
      <c r="EH1137" s="18"/>
      <c r="EI1137" s="18"/>
      <c r="EJ1137" s="18"/>
      <c r="EK1137" s="18"/>
      <c r="EL1137" s="18"/>
      <c r="EM1137" s="18"/>
      <c r="EN1137" s="18"/>
      <c r="EO1137" s="18"/>
      <c r="EP1137" s="18"/>
      <c r="EQ1137" s="18"/>
      <c r="ER1137" s="18"/>
      <c r="ES1137" s="18"/>
      <c r="ET1137" s="18"/>
      <c r="EU1137" s="18"/>
      <c r="EV1137" s="18"/>
      <c r="EW1137" s="18"/>
      <c r="EX1137" s="18"/>
      <c r="EY1137" s="18"/>
      <c r="EZ1137" s="18"/>
      <c r="FA1137" s="18"/>
      <c r="FB1137" s="18"/>
    </row>
    <row r="1138" spans="1:158" s="7" customFormat="1" x14ac:dyDescent="0.25">
      <c r="A1138" s="2" t="s">
        <v>62</v>
      </c>
      <c r="B1138" s="2" t="s">
        <v>22</v>
      </c>
      <c r="C1138" s="3" t="str">
        <f t="shared" si="60"/>
        <v>010</v>
      </c>
      <c r="D1138" s="2" t="s">
        <v>185</v>
      </c>
      <c r="E1138" s="2" t="s">
        <v>186</v>
      </c>
      <c r="F1138" s="2" t="s">
        <v>106</v>
      </c>
      <c r="G1138" s="3" t="str">
        <f t="shared" si="59"/>
        <v>5</v>
      </c>
      <c r="H1138" s="2" t="s">
        <v>390</v>
      </c>
      <c r="I1138" s="2" t="s">
        <v>391</v>
      </c>
      <c r="J1138" s="2" t="s">
        <v>1647</v>
      </c>
      <c r="K1138" s="2" t="s">
        <v>1648</v>
      </c>
      <c r="L1138" s="4" t="s">
        <v>1346</v>
      </c>
      <c r="M1138" s="2" t="s">
        <v>1381</v>
      </c>
      <c r="N1138" s="4" t="s">
        <v>1322</v>
      </c>
      <c r="O1138" s="2" t="s">
        <v>1323</v>
      </c>
      <c r="P1138" s="5">
        <v>13</v>
      </c>
      <c r="Q1138" s="5" t="s">
        <v>19</v>
      </c>
      <c r="R1138" s="6">
        <v>780226.3</v>
      </c>
      <c r="S1138" s="6">
        <v>6800235.4000000004</v>
      </c>
      <c r="T1138" s="7" t="s">
        <v>189</v>
      </c>
      <c r="U1138" s="7" t="s">
        <v>190</v>
      </c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  <c r="EW1138" s="18"/>
      <c r="EX1138" s="18"/>
      <c r="EY1138" s="18"/>
      <c r="EZ1138" s="18"/>
      <c r="FA1138" s="18"/>
      <c r="FB1138" s="18"/>
    </row>
    <row r="1139" spans="1:158" s="8" customFormat="1" x14ac:dyDescent="0.25">
      <c r="A1139" s="2" t="s">
        <v>21</v>
      </c>
      <c r="B1139" s="2" t="s">
        <v>50</v>
      </c>
      <c r="C1139" s="3" t="str">
        <f t="shared" si="60"/>
        <v>021</v>
      </c>
      <c r="D1139" s="2" t="s">
        <v>1575</v>
      </c>
      <c r="E1139" s="2" t="s">
        <v>1576</v>
      </c>
      <c r="F1139" s="2" t="s">
        <v>1577</v>
      </c>
      <c r="G1139" s="3" t="str">
        <f t="shared" si="59"/>
        <v>4</v>
      </c>
      <c r="H1139" s="2" t="s">
        <v>240</v>
      </c>
      <c r="I1139" s="2" t="s">
        <v>241</v>
      </c>
      <c r="J1139" s="2" t="s">
        <v>1600</v>
      </c>
      <c r="K1139" s="2" t="s">
        <v>1601</v>
      </c>
      <c r="L1139" s="4" t="s">
        <v>1346</v>
      </c>
      <c r="M1139" s="2" t="s">
        <v>1381</v>
      </c>
      <c r="N1139" s="4" t="s">
        <v>1322</v>
      </c>
      <c r="O1139" s="2" t="s">
        <v>1323</v>
      </c>
      <c r="P1139" s="5">
        <v>38</v>
      </c>
      <c r="Q1139" s="5" t="s">
        <v>19</v>
      </c>
      <c r="R1139" s="6">
        <v>880671.5</v>
      </c>
      <c r="S1139" s="6">
        <v>6679886.2000000002</v>
      </c>
      <c r="T1139" s="7" t="s">
        <v>1578</v>
      </c>
      <c r="U1139" s="7" t="s">
        <v>1579</v>
      </c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  <c r="ER1139" s="19"/>
      <c r="ES1139" s="19"/>
      <c r="ET1139" s="19"/>
      <c r="EU1139" s="19"/>
      <c r="EV1139" s="19"/>
      <c r="EW1139" s="19"/>
      <c r="EX1139" s="19"/>
      <c r="EY1139" s="19"/>
      <c r="EZ1139" s="19"/>
      <c r="FA1139" s="19"/>
      <c r="FB1139" s="19"/>
    </row>
    <row r="1140" spans="1:158" s="8" customFormat="1" x14ac:dyDescent="0.25">
      <c r="A1140" s="2" t="s">
        <v>21</v>
      </c>
      <c r="B1140" s="2" t="s">
        <v>50</v>
      </c>
      <c r="C1140" s="3" t="str">
        <f t="shared" si="60"/>
        <v>021</v>
      </c>
      <c r="D1140" s="2" t="s">
        <v>1580</v>
      </c>
      <c r="E1140" s="2" t="s">
        <v>1581</v>
      </c>
      <c r="F1140" s="2" t="s">
        <v>1060</v>
      </c>
      <c r="G1140" s="3" t="str">
        <f t="shared" si="59"/>
        <v>4</v>
      </c>
      <c r="H1140" s="2" t="s">
        <v>240</v>
      </c>
      <c r="I1140" s="2" t="s">
        <v>241</v>
      </c>
      <c r="J1140" s="2" t="s">
        <v>1600</v>
      </c>
      <c r="K1140" s="2" t="s">
        <v>1601</v>
      </c>
      <c r="L1140" s="4" t="s">
        <v>1346</v>
      </c>
      <c r="M1140" s="2" t="s">
        <v>1381</v>
      </c>
      <c r="N1140" s="4" t="s">
        <v>1322</v>
      </c>
      <c r="O1140" s="2" t="s">
        <v>1323</v>
      </c>
      <c r="P1140" s="5">
        <v>59</v>
      </c>
      <c r="Q1140" s="5" t="s">
        <v>19</v>
      </c>
      <c r="R1140" s="6">
        <v>839581</v>
      </c>
      <c r="S1140" s="6">
        <v>6660474</v>
      </c>
      <c r="T1140" s="7" t="s">
        <v>1582</v>
      </c>
      <c r="U1140" s="7" t="s">
        <v>1583</v>
      </c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  <c r="ER1140" s="19"/>
      <c r="ES1140" s="19"/>
      <c r="ET1140" s="19"/>
      <c r="EU1140" s="19"/>
      <c r="EV1140" s="19"/>
      <c r="EW1140" s="19"/>
      <c r="EX1140" s="19"/>
      <c r="EY1140" s="19"/>
      <c r="EZ1140" s="19"/>
      <c r="FA1140" s="19"/>
      <c r="FB1140" s="19"/>
    </row>
    <row r="1141" spans="1:158" s="7" customFormat="1" x14ac:dyDescent="0.25">
      <c r="A1141" s="2" t="s">
        <v>21</v>
      </c>
      <c r="B1141" s="2" t="s">
        <v>50</v>
      </c>
      <c r="C1141" s="3" t="str">
        <f t="shared" si="60"/>
        <v>021</v>
      </c>
      <c r="D1141" s="2" t="s">
        <v>1580</v>
      </c>
      <c r="E1141" s="2" t="s">
        <v>1581</v>
      </c>
      <c r="F1141" s="2" t="s">
        <v>1060</v>
      </c>
      <c r="G1141" s="3" t="str">
        <f t="shared" si="59"/>
        <v>5</v>
      </c>
      <c r="H1141" s="2" t="s">
        <v>390</v>
      </c>
      <c r="I1141" s="2" t="s">
        <v>391</v>
      </c>
      <c r="J1141" s="2" t="s">
        <v>1647</v>
      </c>
      <c r="K1141" s="2" t="s">
        <v>1648</v>
      </c>
      <c r="L1141" s="4" t="s">
        <v>1346</v>
      </c>
      <c r="M1141" s="2" t="s">
        <v>1381</v>
      </c>
      <c r="N1141" s="4" t="s">
        <v>1322</v>
      </c>
      <c r="O1141" s="2" t="s">
        <v>1323</v>
      </c>
      <c r="P1141" s="5">
        <v>20</v>
      </c>
      <c r="Q1141" s="5" t="s">
        <v>19</v>
      </c>
      <c r="R1141" s="6">
        <v>839581</v>
      </c>
      <c r="S1141" s="6">
        <v>6660474</v>
      </c>
      <c r="T1141" s="7" t="s">
        <v>1582</v>
      </c>
      <c r="U1141" s="7" t="s">
        <v>1583</v>
      </c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  <c r="EW1141" s="18"/>
      <c r="EX1141" s="18"/>
      <c r="EY1141" s="18"/>
      <c r="EZ1141" s="18"/>
      <c r="FA1141" s="18"/>
      <c r="FB1141" s="18"/>
    </row>
    <row r="1142" spans="1:158" s="8" customFormat="1" x14ac:dyDescent="0.25">
      <c r="A1142" s="2" t="s">
        <v>21</v>
      </c>
      <c r="B1142" s="2" t="s">
        <v>50</v>
      </c>
      <c r="C1142" s="3" t="str">
        <f t="shared" si="60"/>
        <v>021</v>
      </c>
      <c r="D1142" s="2" t="s">
        <v>115</v>
      </c>
      <c r="E1142" s="2" t="s">
        <v>116</v>
      </c>
      <c r="F1142" s="2" t="s">
        <v>117</v>
      </c>
      <c r="G1142" s="3" t="str">
        <f t="shared" si="59"/>
        <v>4</v>
      </c>
      <c r="H1142" s="2" t="s">
        <v>240</v>
      </c>
      <c r="I1142" s="2" t="s">
        <v>241</v>
      </c>
      <c r="J1142" s="2" t="s">
        <v>1600</v>
      </c>
      <c r="K1142" s="2" t="s">
        <v>1601</v>
      </c>
      <c r="L1142" s="4" t="s">
        <v>1346</v>
      </c>
      <c r="M1142" s="2" t="s">
        <v>1381</v>
      </c>
      <c r="N1142" s="4" t="s">
        <v>1322</v>
      </c>
      <c r="O1142" s="2" t="s">
        <v>1323</v>
      </c>
      <c r="P1142" s="5">
        <v>129</v>
      </c>
      <c r="Q1142" s="5" t="s">
        <v>19</v>
      </c>
      <c r="R1142" s="6">
        <v>854799</v>
      </c>
      <c r="S1142" s="6">
        <v>6692851.5999999996</v>
      </c>
      <c r="T1142" s="8" t="s">
        <v>122</v>
      </c>
      <c r="U1142" s="8" t="s">
        <v>123</v>
      </c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  <c r="ER1142" s="19"/>
      <c r="ES1142" s="19"/>
      <c r="ET1142" s="19"/>
      <c r="EU1142" s="19"/>
      <c r="EV1142" s="19"/>
      <c r="EW1142" s="19"/>
      <c r="EX1142" s="19"/>
      <c r="EY1142" s="19"/>
      <c r="EZ1142" s="19"/>
      <c r="FA1142" s="19"/>
      <c r="FB1142" s="19"/>
    </row>
    <row r="1143" spans="1:158" s="8" customFormat="1" x14ac:dyDescent="0.25">
      <c r="A1143" s="2" t="s">
        <v>21</v>
      </c>
      <c r="B1143" s="2" t="s">
        <v>50</v>
      </c>
      <c r="C1143" s="3" t="str">
        <f t="shared" si="60"/>
        <v>021</v>
      </c>
      <c r="D1143" s="2" t="s">
        <v>115</v>
      </c>
      <c r="E1143" s="2" t="s">
        <v>116</v>
      </c>
      <c r="F1143" s="2" t="s">
        <v>117</v>
      </c>
      <c r="G1143" s="3" t="str">
        <f t="shared" si="59"/>
        <v>4</v>
      </c>
      <c r="H1143" s="2" t="s">
        <v>240</v>
      </c>
      <c r="I1143" s="2" t="s">
        <v>241</v>
      </c>
      <c r="J1143" s="2" t="s">
        <v>1612</v>
      </c>
      <c r="K1143" s="2" t="s">
        <v>1613</v>
      </c>
      <c r="L1143" s="4" t="s">
        <v>1346</v>
      </c>
      <c r="M1143" s="2" t="s">
        <v>1381</v>
      </c>
      <c r="N1143" s="4" t="s">
        <v>1322</v>
      </c>
      <c r="O1143" s="2" t="s">
        <v>1323</v>
      </c>
      <c r="P1143" s="5">
        <v>32</v>
      </c>
      <c r="Q1143" s="5" t="s">
        <v>19</v>
      </c>
      <c r="R1143" s="6">
        <v>854799</v>
      </c>
      <c r="S1143" s="6">
        <v>6692851.5999999996</v>
      </c>
      <c r="T1143" s="8" t="s">
        <v>122</v>
      </c>
      <c r="U1143" s="8" t="s">
        <v>123</v>
      </c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  <c r="ER1143" s="19"/>
      <c r="ES1143" s="19"/>
      <c r="ET1143" s="19"/>
      <c r="EU1143" s="19"/>
      <c r="EV1143" s="19"/>
      <c r="EW1143" s="19"/>
      <c r="EX1143" s="19"/>
      <c r="EY1143" s="19"/>
      <c r="EZ1143" s="19"/>
      <c r="FA1143" s="19"/>
      <c r="FB1143" s="19"/>
    </row>
    <row r="1144" spans="1:158" s="7" customFormat="1" x14ac:dyDescent="0.25">
      <c r="A1144" s="2" t="s">
        <v>21</v>
      </c>
      <c r="B1144" s="2" t="s">
        <v>50</v>
      </c>
      <c r="C1144" s="3" t="str">
        <f t="shared" si="60"/>
        <v>021</v>
      </c>
      <c r="D1144" s="2" t="s">
        <v>115</v>
      </c>
      <c r="E1144" s="2" t="s">
        <v>116</v>
      </c>
      <c r="F1144" s="2" t="s">
        <v>117</v>
      </c>
      <c r="G1144" s="3" t="str">
        <f t="shared" si="59"/>
        <v>5</v>
      </c>
      <c r="H1144" s="2" t="s">
        <v>390</v>
      </c>
      <c r="I1144" s="2" t="s">
        <v>391</v>
      </c>
      <c r="J1144" s="2" t="s">
        <v>1647</v>
      </c>
      <c r="K1144" s="2" t="s">
        <v>1648</v>
      </c>
      <c r="L1144" s="4" t="s">
        <v>1346</v>
      </c>
      <c r="M1144" s="2" t="s">
        <v>1381</v>
      </c>
      <c r="N1144" s="4" t="s">
        <v>1322</v>
      </c>
      <c r="O1144" s="2" t="s">
        <v>1323</v>
      </c>
      <c r="P1144" s="5">
        <v>21</v>
      </c>
      <c r="Q1144" s="5" t="s">
        <v>19</v>
      </c>
      <c r="R1144" s="6">
        <v>854799</v>
      </c>
      <c r="S1144" s="6">
        <v>6692851.5999999996</v>
      </c>
      <c r="T1144" s="7" t="s">
        <v>122</v>
      </c>
      <c r="U1144" s="7" t="s">
        <v>123</v>
      </c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  <c r="EW1144" s="18"/>
      <c r="EX1144" s="18"/>
      <c r="EY1144" s="18"/>
      <c r="EZ1144" s="18"/>
      <c r="FA1144" s="18"/>
      <c r="FB1144" s="18"/>
    </row>
    <row r="1145" spans="1:158" s="7" customFormat="1" x14ac:dyDescent="0.25">
      <c r="A1145" s="2" t="s">
        <v>21</v>
      </c>
      <c r="B1145" s="2" t="s">
        <v>22</v>
      </c>
      <c r="C1145" s="3" t="str">
        <f t="shared" si="60"/>
        <v>021</v>
      </c>
      <c r="D1145" s="2" t="s">
        <v>1316</v>
      </c>
      <c r="E1145" s="2" t="s">
        <v>1317</v>
      </c>
      <c r="F1145" s="2" t="s">
        <v>1318</v>
      </c>
      <c r="G1145" s="3" t="str">
        <f t="shared" si="59"/>
        <v>4</v>
      </c>
      <c r="H1145" s="2" t="s">
        <v>240</v>
      </c>
      <c r="I1145" s="2" t="s">
        <v>241</v>
      </c>
      <c r="J1145" s="2" t="s">
        <v>1600</v>
      </c>
      <c r="K1145" s="2" t="s">
        <v>1601</v>
      </c>
      <c r="L1145" s="4" t="s">
        <v>1346</v>
      </c>
      <c r="M1145" s="2" t="s">
        <v>1381</v>
      </c>
      <c r="N1145" s="4" t="s">
        <v>1322</v>
      </c>
      <c r="O1145" s="2" t="s">
        <v>1323</v>
      </c>
      <c r="P1145" s="5">
        <v>17</v>
      </c>
      <c r="Q1145" s="5" t="s">
        <v>19</v>
      </c>
      <c r="R1145" s="6">
        <v>800641.7</v>
      </c>
      <c r="S1145" s="6">
        <v>6725562.5999999996</v>
      </c>
      <c r="T1145" s="8" t="s">
        <v>1324</v>
      </c>
      <c r="U1145" s="8" t="s">
        <v>1325</v>
      </c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  <c r="EW1145" s="18"/>
      <c r="EX1145" s="18"/>
      <c r="EY1145" s="18"/>
      <c r="EZ1145" s="18"/>
      <c r="FA1145" s="18"/>
      <c r="FB1145" s="18"/>
    </row>
    <row r="1146" spans="1:158" s="7" customFormat="1" x14ac:dyDescent="0.25">
      <c r="A1146" s="2" t="s">
        <v>21</v>
      </c>
      <c r="B1146" s="2" t="s">
        <v>22</v>
      </c>
      <c r="C1146" s="3" t="str">
        <f t="shared" si="60"/>
        <v>021</v>
      </c>
      <c r="D1146" s="2" t="s">
        <v>1316</v>
      </c>
      <c r="E1146" s="2" t="s">
        <v>1317</v>
      </c>
      <c r="F1146" s="2" t="s">
        <v>1318</v>
      </c>
      <c r="G1146" s="3" t="str">
        <f t="shared" si="59"/>
        <v>4</v>
      </c>
      <c r="H1146" s="2" t="s">
        <v>240</v>
      </c>
      <c r="I1146" s="2" t="s">
        <v>241</v>
      </c>
      <c r="J1146" s="2" t="s">
        <v>1602</v>
      </c>
      <c r="K1146" s="2" t="s">
        <v>1603</v>
      </c>
      <c r="L1146" s="4" t="s">
        <v>1346</v>
      </c>
      <c r="M1146" s="2" t="s">
        <v>1381</v>
      </c>
      <c r="N1146" s="4" t="s">
        <v>1322</v>
      </c>
      <c r="O1146" s="2" t="s">
        <v>1323</v>
      </c>
      <c r="P1146" s="5">
        <v>23</v>
      </c>
      <c r="Q1146" s="5" t="s">
        <v>19</v>
      </c>
      <c r="R1146" s="6">
        <v>800641.7</v>
      </c>
      <c r="S1146" s="6">
        <v>6725562.5999999996</v>
      </c>
      <c r="T1146" s="7" t="s">
        <v>1324</v>
      </c>
      <c r="U1146" s="7" t="s">
        <v>1325</v>
      </c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  <c r="EW1146" s="18"/>
      <c r="EX1146" s="18"/>
      <c r="EY1146" s="18"/>
      <c r="EZ1146" s="18"/>
      <c r="FA1146" s="18"/>
      <c r="FB1146" s="18"/>
    </row>
    <row r="1147" spans="1:158" s="7" customFormat="1" x14ac:dyDescent="0.25">
      <c r="A1147" s="2" t="s">
        <v>21</v>
      </c>
      <c r="B1147" s="2" t="s">
        <v>133</v>
      </c>
      <c r="C1147" s="3" t="str">
        <f t="shared" si="60"/>
        <v>021</v>
      </c>
      <c r="D1147" s="2" t="s">
        <v>1342</v>
      </c>
      <c r="E1147" s="2" t="s">
        <v>1343</v>
      </c>
      <c r="F1147" s="2" t="s">
        <v>117</v>
      </c>
      <c r="G1147" s="3" t="str">
        <f>+RIGHT(I1147,1)</f>
        <v>4</v>
      </c>
      <c r="H1147" s="2" t="s">
        <v>54</v>
      </c>
      <c r="I1147" s="2" t="s">
        <v>55</v>
      </c>
      <c r="J1147" s="2" t="s">
        <v>1344</v>
      </c>
      <c r="K1147" s="2" t="s">
        <v>1345</v>
      </c>
      <c r="L1147" s="4" t="s">
        <v>1346</v>
      </c>
      <c r="M1147" s="2" t="s">
        <v>1381</v>
      </c>
      <c r="N1147" s="4" t="s">
        <v>1322</v>
      </c>
      <c r="O1147" s="2" t="s">
        <v>1323</v>
      </c>
      <c r="P1147" s="5">
        <v>5</v>
      </c>
      <c r="Q1147" s="5" t="s">
        <v>19</v>
      </c>
      <c r="R1147" s="6">
        <v>856248.3</v>
      </c>
      <c r="S1147" s="6">
        <v>6694477.0999999996</v>
      </c>
      <c r="T1147" s="7" t="s">
        <v>1347</v>
      </c>
      <c r="U1147" s="7" t="s">
        <v>1348</v>
      </c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  <c r="EW1147" s="18"/>
      <c r="EX1147" s="18"/>
      <c r="EY1147" s="18"/>
      <c r="EZ1147" s="18"/>
      <c r="FA1147" s="18"/>
      <c r="FB1147" s="18"/>
    </row>
    <row r="1148" spans="1:158" s="7" customFormat="1" x14ac:dyDescent="0.25">
      <c r="A1148" s="2" t="s">
        <v>21</v>
      </c>
      <c r="B1148" s="2" t="s">
        <v>133</v>
      </c>
      <c r="C1148" s="3" t="str">
        <f t="shared" si="60"/>
        <v>021</v>
      </c>
      <c r="D1148" s="2" t="s">
        <v>1342</v>
      </c>
      <c r="E1148" s="2" t="s">
        <v>1343</v>
      </c>
      <c r="F1148" s="2" t="s">
        <v>117</v>
      </c>
      <c r="G1148" s="3" t="str">
        <f t="shared" ref="G1148:G1179" si="61">+LEFT(J1148,1)</f>
        <v>3</v>
      </c>
      <c r="H1148" s="2" t="s">
        <v>118</v>
      </c>
      <c r="I1148" s="2" t="s">
        <v>119</v>
      </c>
      <c r="J1148" s="2" t="s">
        <v>1537</v>
      </c>
      <c r="K1148" s="2" t="s">
        <v>1538</v>
      </c>
      <c r="L1148" s="4" t="s">
        <v>1346</v>
      </c>
      <c r="M1148" s="2" t="s">
        <v>1381</v>
      </c>
      <c r="N1148" s="4" t="s">
        <v>1322</v>
      </c>
      <c r="O1148" s="2" t="s">
        <v>1323</v>
      </c>
      <c r="P1148" s="5">
        <v>40</v>
      </c>
      <c r="Q1148" s="5" t="s">
        <v>19</v>
      </c>
      <c r="R1148" s="6">
        <v>856248.3</v>
      </c>
      <c r="S1148" s="6">
        <v>6694477.0999999996</v>
      </c>
      <c r="T1148" s="7" t="s">
        <v>1347</v>
      </c>
      <c r="U1148" s="7" t="s">
        <v>1348</v>
      </c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</row>
    <row r="1149" spans="1:158" s="8" customFormat="1" x14ac:dyDescent="0.25">
      <c r="A1149" s="10" t="s">
        <v>21</v>
      </c>
      <c r="B1149" s="10" t="s">
        <v>133</v>
      </c>
      <c r="C1149" s="11" t="str">
        <f t="shared" si="60"/>
        <v>021</v>
      </c>
      <c r="D1149" s="10" t="s">
        <v>1342</v>
      </c>
      <c r="E1149" s="10" t="s">
        <v>1343</v>
      </c>
      <c r="F1149" s="10" t="s">
        <v>117</v>
      </c>
      <c r="G1149" s="11" t="str">
        <f t="shared" si="61"/>
        <v>3</v>
      </c>
      <c r="H1149" s="10" t="s">
        <v>118</v>
      </c>
      <c r="I1149" s="10" t="s">
        <v>119</v>
      </c>
      <c r="J1149" s="10" t="s">
        <v>1539</v>
      </c>
      <c r="K1149" s="10" t="s">
        <v>1540</v>
      </c>
      <c r="L1149" s="12" t="s">
        <v>1346</v>
      </c>
      <c r="M1149" s="10" t="s">
        <v>1381</v>
      </c>
      <c r="N1149" s="12" t="s">
        <v>1322</v>
      </c>
      <c r="O1149" s="10" t="s">
        <v>1323</v>
      </c>
      <c r="P1149" s="13">
        <v>26</v>
      </c>
      <c r="Q1149" s="13" t="s">
        <v>19</v>
      </c>
      <c r="R1149" s="6">
        <v>856248.3</v>
      </c>
      <c r="S1149" s="6">
        <v>6694477.0999999996</v>
      </c>
      <c r="T1149" s="7" t="s">
        <v>1347</v>
      </c>
      <c r="U1149" s="7" t="s">
        <v>1348</v>
      </c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  <c r="ER1149" s="19"/>
      <c r="ES1149" s="19"/>
      <c r="ET1149" s="19"/>
      <c r="EU1149" s="19"/>
      <c r="EV1149" s="19"/>
      <c r="EW1149" s="19"/>
      <c r="EX1149" s="19"/>
      <c r="EY1149" s="19"/>
      <c r="EZ1149" s="19"/>
      <c r="FA1149" s="19"/>
      <c r="FB1149" s="19"/>
    </row>
    <row r="1150" spans="1:158" s="8" customFormat="1" x14ac:dyDescent="0.25">
      <c r="A1150" s="2" t="s">
        <v>62</v>
      </c>
      <c r="B1150" s="2" t="s">
        <v>50</v>
      </c>
      <c r="C1150" s="3" t="str">
        <f t="shared" si="60"/>
        <v>021</v>
      </c>
      <c r="D1150" s="2" t="s">
        <v>314</v>
      </c>
      <c r="E1150" s="2" t="s">
        <v>315</v>
      </c>
      <c r="F1150" s="2" t="s">
        <v>117</v>
      </c>
      <c r="G1150" s="3" t="str">
        <f t="shared" si="61"/>
        <v>3</v>
      </c>
      <c r="H1150" s="2" t="s">
        <v>118</v>
      </c>
      <c r="I1150" s="2" t="s">
        <v>119</v>
      </c>
      <c r="J1150" s="2" t="s">
        <v>1537</v>
      </c>
      <c r="K1150" s="2" t="s">
        <v>1538</v>
      </c>
      <c r="L1150" s="4" t="s">
        <v>1346</v>
      </c>
      <c r="M1150" s="2" t="s">
        <v>1381</v>
      </c>
      <c r="N1150" s="4" t="s">
        <v>1322</v>
      </c>
      <c r="O1150" s="2" t="s">
        <v>1323</v>
      </c>
      <c r="P1150" s="5">
        <v>37</v>
      </c>
      <c r="Q1150" s="5" t="s">
        <v>19</v>
      </c>
      <c r="R1150" s="6">
        <v>853949.6</v>
      </c>
      <c r="S1150" s="6">
        <v>6692411</v>
      </c>
      <c r="T1150" s="7" t="s">
        <v>316</v>
      </c>
      <c r="U1150" s="7" t="s">
        <v>317</v>
      </c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  <c r="ER1150" s="19"/>
      <c r="ES1150" s="19"/>
      <c r="ET1150" s="19"/>
      <c r="EU1150" s="19"/>
      <c r="EV1150" s="19"/>
      <c r="EW1150" s="19"/>
      <c r="EX1150" s="19"/>
      <c r="EY1150" s="19"/>
      <c r="EZ1150" s="19"/>
      <c r="FA1150" s="19"/>
      <c r="FB1150" s="19"/>
    </row>
    <row r="1151" spans="1:158" s="7" customFormat="1" x14ac:dyDescent="0.25">
      <c r="A1151" s="10" t="s">
        <v>62</v>
      </c>
      <c r="B1151" s="10" t="s">
        <v>50</v>
      </c>
      <c r="C1151" s="11" t="str">
        <f t="shared" si="60"/>
        <v>021</v>
      </c>
      <c r="D1151" s="10" t="s">
        <v>314</v>
      </c>
      <c r="E1151" s="10" t="s">
        <v>315</v>
      </c>
      <c r="F1151" s="10" t="s">
        <v>117</v>
      </c>
      <c r="G1151" s="11" t="str">
        <f t="shared" si="61"/>
        <v>3</v>
      </c>
      <c r="H1151" s="10" t="s">
        <v>118</v>
      </c>
      <c r="I1151" s="10" t="s">
        <v>119</v>
      </c>
      <c r="J1151" s="10" t="s">
        <v>1539</v>
      </c>
      <c r="K1151" s="10" t="s">
        <v>1540</v>
      </c>
      <c r="L1151" s="12" t="s">
        <v>1346</v>
      </c>
      <c r="M1151" s="10" t="s">
        <v>1381</v>
      </c>
      <c r="N1151" s="12" t="s">
        <v>1322</v>
      </c>
      <c r="O1151" s="10" t="s">
        <v>1323</v>
      </c>
      <c r="P1151" s="13">
        <v>22</v>
      </c>
      <c r="Q1151" s="13" t="s">
        <v>19</v>
      </c>
      <c r="R1151" s="6">
        <v>853949.6</v>
      </c>
      <c r="S1151" s="6">
        <v>6692411</v>
      </c>
      <c r="T1151" s="7" t="s">
        <v>316</v>
      </c>
      <c r="U1151" s="7" t="s">
        <v>317</v>
      </c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  <c r="EW1151" s="18"/>
      <c r="EX1151" s="18"/>
      <c r="EY1151" s="18"/>
      <c r="EZ1151" s="18"/>
      <c r="FA1151" s="18"/>
      <c r="FB1151" s="18"/>
    </row>
    <row r="1152" spans="1:158" s="7" customFormat="1" x14ac:dyDescent="0.25">
      <c r="A1152" s="2" t="s">
        <v>62</v>
      </c>
      <c r="B1152" s="2" t="s">
        <v>50</v>
      </c>
      <c r="C1152" s="3" t="str">
        <f t="shared" si="60"/>
        <v>021</v>
      </c>
      <c r="D1152" s="2" t="s">
        <v>314</v>
      </c>
      <c r="E1152" s="2" t="s">
        <v>315</v>
      </c>
      <c r="F1152" s="2" t="s">
        <v>117</v>
      </c>
      <c r="G1152" s="3" t="str">
        <f t="shared" si="61"/>
        <v>4</v>
      </c>
      <c r="H1152" s="2" t="s">
        <v>240</v>
      </c>
      <c r="I1152" s="2" t="s">
        <v>241</v>
      </c>
      <c r="J1152" s="2" t="s">
        <v>1600</v>
      </c>
      <c r="K1152" s="2" t="s">
        <v>1601</v>
      </c>
      <c r="L1152" s="4" t="s">
        <v>1346</v>
      </c>
      <c r="M1152" s="2" t="s">
        <v>1381</v>
      </c>
      <c r="N1152" s="4" t="s">
        <v>1322</v>
      </c>
      <c r="O1152" s="2" t="s">
        <v>1323</v>
      </c>
      <c r="P1152" s="5">
        <v>69</v>
      </c>
      <c r="Q1152" s="5" t="s">
        <v>19</v>
      </c>
      <c r="R1152" s="6">
        <v>853949.6</v>
      </c>
      <c r="S1152" s="6">
        <v>6692411</v>
      </c>
      <c r="T1152" s="7" t="s">
        <v>316</v>
      </c>
      <c r="U1152" s="7" t="s">
        <v>317</v>
      </c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</row>
    <row r="1153" spans="1:158" s="7" customFormat="1" x14ac:dyDescent="0.25">
      <c r="A1153" s="2" t="s">
        <v>62</v>
      </c>
      <c r="B1153" s="2" t="s">
        <v>50</v>
      </c>
      <c r="C1153" s="3" t="str">
        <f t="shared" si="60"/>
        <v>021</v>
      </c>
      <c r="D1153" s="2" t="s">
        <v>314</v>
      </c>
      <c r="E1153" s="2" t="s">
        <v>315</v>
      </c>
      <c r="F1153" s="2" t="s">
        <v>117</v>
      </c>
      <c r="G1153" s="3" t="str">
        <f t="shared" si="61"/>
        <v>4</v>
      </c>
      <c r="H1153" s="2" t="s">
        <v>240</v>
      </c>
      <c r="I1153" s="2" t="s">
        <v>241</v>
      </c>
      <c r="J1153" s="2" t="s">
        <v>1602</v>
      </c>
      <c r="K1153" s="2" t="s">
        <v>1603</v>
      </c>
      <c r="L1153" s="4" t="s">
        <v>1346</v>
      </c>
      <c r="M1153" s="2" t="s">
        <v>1381</v>
      </c>
      <c r="N1153" s="4" t="s">
        <v>1322</v>
      </c>
      <c r="O1153" s="2" t="s">
        <v>1323</v>
      </c>
      <c r="P1153" s="5">
        <v>72</v>
      </c>
      <c r="Q1153" s="5" t="s">
        <v>19</v>
      </c>
      <c r="R1153" s="6">
        <v>853949.6</v>
      </c>
      <c r="S1153" s="6">
        <v>6692411</v>
      </c>
      <c r="T1153" s="7" t="s">
        <v>316</v>
      </c>
      <c r="U1153" s="7" t="s">
        <v>317</v>
      </c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  <c r="EW1153" s="18"/>
      <c r="EX1153" s="18"/>
      <c r="EY1153" s="18"/>
      <c r="EZ1153" s="18"/>
      <c r="FA1153" s="18"/>
      <c r="FB1153" s="18"/>
    </row>
    <row r="1154" spans="1:158" s="7" customFormat="1" x14ac:dyDescent="0.25">
      <c r="A1154" s="2" t="s">
        <v>62</v>
      </c>
      <c r="B1154" s="2" t="s">
        <v>50</v>
      </c>
      <c r="C1154" s="3" t="str">
        <f t="shared" si="60"/>
        <v>021</v>
      </c>
      <c r="D1154" s="2" t="s">
        <v>314</v>
      </c>
      <c r="E1154" s="2" t="s">
        <v>315</v>
      </c>
      <c r="F1154" s="2" t="s">
        <v>117</v>
      </c>
      <c r="G1154" s="3" t="str">
        <f t="shared" si="61"/>
        <v>4</v>
      </c>
      <c r="H1154" s="2" t="s">
        <v>240</v>
      </c>
      <c r="I1154" s="2" t="s">
        <v>241</v>
      </c>
      <c r="J1154" s="2" t="s">
        <v>1612</v>
      </c>
      <c r="K1154" s="2" t="s">
        <v>1613</v>
      </c>
      <c r="L1154" s="4" t="s">
        <v>1346</v>
      </c>
      <c r="M1154" s="2" t="s">
        <v>1381</v>
      </c>
      <c r="N1154" s="4" t="s">
        <v>1322</v>
      </c>
      <c r="O1154" s="2" t="s">
        <v>1323</v>
      </c>
      <c r="P1154" s="5">
        <v>26</v>
      </c>
      <c r="Q1154" s="5" t="s">
        <v>19</v>
      </c>
      <c r="R1154" s="6">
        <v>853949.6</v>
      </c>
      <c r="S1154" s="6">
        <v>6692411</v>
      </c>
      <c r="T1154" s="7" t="s">
        <v>316</v>
      </c>
      <c r="U1154" s="7" t="s">
        <v>317</v>
      </c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</row>
    <row r="1155" spans="1:158" s="8" customFormat="1" x14ac:dyDescent="0.25">
      <c r="A1155" s="2" t="s">
        <v>21</v>
      </c>
      <c r="B1155" s="2" t="s">
        <v>22</v>
      </c>
      <c r="C1155" s="3" t="str">
        <f t="shared" si="60"/>
        <v>021</v>
      </c>
      <c r="D1155" s="2" t="s">
        <v>1329</v>
      </c>
      <c r="E1155" s="2" t="s">
        <v>1330</v>
      </c>
      <c r="F1155" s="2" t="s">
        <v>1331</v>
      </c>
      <c r="G1155" s="3" t="str">
        <f t="shared" si="61"/>
        <v>4</v>
      </c>
      <c r="H1155" s="2" t="s">
        <v>240</v>
      </c>
      <c r="I1155" s="2" t="s">
        <v>241</v>
      </c>
      <c r="J1155" s="2" t="s">
        <v>1602</v>
      </c>
      <c r="K1155" s="2" t="s">
        <v>1603</v>
      </c>
      <c r="L1155" s="4" t="s">
        <v>1346</v>
      </c>
      <c r="M1155" s="2" t="s">
        <v>1381</v>
      </c>
      <c r="N1155" s="4" t="s">
        <v>1322</v>
      </c>
      <c r="O1155" s="2" t="s">
        <v>1323</v>
      </c>
      <c r="P1155" s="5">
        <v>70</v>
      </c>
      <c r="Q1155" s="5" t="s">
        <v>19</v>
      </c>
      <c r="R1155" s="6">
        <v>851860.1</v>
      </c>
      <c r="S1155" s="6">
        <v>6689779.7999999998</v>
      </c>
      <c r="T1155" s="7" t="s">
        <v>1334</v>
      </c>
      <c r="U1155" s="7" t="s">
        <v>1335</v>
      </c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  <c r="ER1155" s="19"/>
      <c r="ES1155" s="19"/>
      <c r="ET1155" s="19"/>
      <c r="EU1155" s="19"/>
      <c r="EV1155" s="19"/>
      <c r="EW1155" s="19"/>
      <c r="EX1155" s="19"/>
      <c r="EY1155" s="19"/>
      <c r="EZ1155" s="19"/>
      <c r="FA1155" s="19"/>
      <c r="FB1155" s="19"/>
    </row>
    <row r="1156" spans="1:158" s="8" customFormat="1" x14ac:dyDescent="0.25">
      <c r="A1156" s="2" t="s">
        <v>21</v>
      </c>
      <c r="B1156" s="2" t="s">
        <v>50</v>
      </c>
      <c r="C1156" s="3" t="str">
        <f t="shared" si="60"/>
        <v>051</v>
      </c>
      <c r="D1156" s="2" t="s">
        <v>931</v>
      </c>
      <c r="E1156" s="2" t="s">
        <v>932</v>
      </c>
      <c r="F1156" s="2" t="s">
        <v>406</v>
      </c>
      <c r="G1156" s="3" t="str">
        <f t="shared" si="61"/>
        <v>4</v>
      </c>
      <c r="H1156" s="2" t="s">
        <v>240</v>
      </c>
      <c r="I1156" s="2" t="s">
        <v>241</v>
      </c>
      <c r="J1156" s="2" t="s">
        <v>1600</v>
      </c>
      <c r="K1156" s="2" t="s">
        <v>1601</v>
      </c>
      <c r="L1156" s="4" t="s">
        <v>1346</v>
      </c>
      <c r="M1156" s="2" t="s">
        <v>1381</v>
      </c>
      <c r="N1156" s="4" t="s">
        <v>1322</v>
      </c>
      <c r="O1156" s="2" t="s">
        <v>1323</v>
      </c>
      <c r="P1156" s="5">
        <v>74</v>
      </c>
      <c r="Q1156" s="5" t="s">
        <v>19</v>
      </c>
      <c r="R1156" s="6">
        <v>799660.8</v>
      </c>
      <c r="S1156" s="6">
        <v>6875945.5999999996</v>
      </c>
      <c r="T1156" s="7" t="s">
        <v>933</v>
      </c>
      <c r="U1156" s="7" t="s">
        <v>934</v>
      </c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  <c r="ER1156" s="19"/>
      <c r="ES1156" s="19"/>
      <c r="ET1156" s="19"/>
      <c r="EU1156" s="19"/>
      <c r="EV1156" s="19"/>
      <c r="EW1156" s="19"/>
      <c r="EX1156" s="19"/>
      <c r="EY1156" s="19"/>
      <c r="EZ1156" s="19"/>
      <c r="FA1156" s="19"/>
      <c r="FB1156" s="19"/>
    </row>
    <row r="1157" spans="1:158" s="7" customFormat="1" x14ac:dyDescent="0.25">
      <c r="A1157" s="2" t="s">
        <v>21</v>
      </c>
      <c r="B1157" s="2" t="s">
        <v>144</v>
      </c>
      <c r="C1157" s="3" t="str">
        <f t="shared" si="60"/>
        <v>051</v>
      </c>
      <c r="D1157" s="2" t="s">
        <v>1438</v>
      </c>
      <c r="E1157" s="2" t="s">
        <v>1439</v>
      </c>
      <c r="F1157" s="2" t="s">
        <v>45</v>
      </c>
      <c r="G1157" s="3" t="str">
        <f t="shared" si="61"/>
        <v>3</v>
      </c>
      <c r="H1157" s="2" t="s">
        <v>118</v>
      </c>
      <c r="I1157" s="2" t="s">
        <v>119</v>
      </c>
      <c r="J1157" s="2" t="s">
        <v>1537</v>
      </c>
      <c r="K1157" s="2" t="s">
        <v>1538</v>
      </c>
      <c r="L1157" s="4" t="s">
        <v>1346</v>
      </c>
      <c r="M1157" s="2" t="s">
        <v>1381</v>
      </c>
      <c r="N1157" s="4" t="s">
        <v>1322</v>
      </c>
      <c r="O1157" s="2" t="s">
        <v>1323</v>
      </c>
      <c r="P1157" s="5">
        <v>113</v>
      </c>
      <c r="Q1157" s="5">
        <v>34</v>
      </c>
      <c r="R1157" s="6">
        <v>774740.1</v>
      </c>
      <c r="S1157" s="6">
        <v>6907551</v>
      </c>
      <c r="T1157" s="7" t="s">
        <v>1440</v>
      </c>
      <c r="U1157" s="7" t="s">
        <v>1441</v>
      </c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  <c r="EW1157" s="18"/>
      <c r="EX1157" s="18"/>
      <c r="EY1157" s="18"/>
      <c r="EZ1157" s="18"/>
      <c r="FA1157" s="18"/>
      <c r="FB1157" s="18"/>
    </row>
    <row r="1158" spans="1:158" s="7" customFormat="1" x14ac:dyDescent="0.25">
      <c r="A1158" s="2" t="s">
        <v>21</v>
      </c>
      <c r="B1158" s="2" t="s">
        <v>50</v>
      </c>
      <c r="C1158" s="3" t="str">
        <f t="shared" si="60"/>
        <v>051</v>
      </c>
      <c r="D1158" s="2" t="s">
        <v>1584</v>
      </c>
      <c r="E1158" s="2" t="s">
        <v>1585</v>
      </c>
      <c r="F1158" s="2" t="s">
        <v>1586</v>
      </c>
      <c r="G1158" s="3" t="str">
        <f t="shared" si="61"/>
        <v>4</v>
      </c>
      <c r="H1158" s="2" t="s">
        <v>240</v>
      </c>
      <c r="I1158" s="2" t="s">
        <v>241</v>
      </c>
      <c r="J1158" s="2" t="s">
        <v>1600</v>
      </c>
      <c r="K1158" s="2" t="s">
        <v>1601</v>
      </c>
      <c r="L1158" s="4" t="s">
        <v>1346</v>
      </c>
      <c r="M1158" s="2" t="s">
        <v>1381</v>
      </c>
      <c r="N1158" s="4" t="s">
        <v>1322</v>
      </c>
      <c r="O1158" s="2" t="s">
        <v>1323</v>
      </c>
      <c r="P1158" s="5">
        <v>37</v>
      </c>
      <c r="Q1158" s="5" t="s">
        <v>19</v>
      </c>
      <c r="R1158" s="6">
        <v>752720.5</v>
      </c>
      <c r="S1158" s="6">
        <v>6847500.0999999996</v>
      </c>
      <c r="T1158" s="7" t="s">
        <v>1587</v>
      </c>
      <c r="U1158" s="7" t="s">
        <v>1588</v>
      </c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  <c r="EW1158" s="18"/>
      <c r="EX1158" s="18"/>
      <c r="EY1158" s="18"/>
      <c r="EZ1158" s="18"/>
      <c r="FA1158" s="18"/>
      <c r="FB1158" s="18"/>
    </row>
    <row r="1159" spans="1:158" s="7" customFormat="1" x14ac:dyDescent="0.25">
      <c r="A1159" s="2" t="s">
        <v>21</v>
      </c>
      <c r="B1159" s="2" t="s">
        <v>50</v>
      </c>
      <c r="C1159" s="3" t="str">
        <f t="shared" si="60"/>
        <v>051</v>
      </c>
      <c r="D1159" s="2" t="s">
        <v>1584</v>
      </c>
      <c r="E1159" s="2" t="s">
        <v>1585</v>
      </c>
      <c r="F1159" s="2" t="s">
        <v>1586</v>
      </c>
      <c r="G1159" s="3" t="str">
        <f t="shared" si="61"/>
        <v>5</v>
      </c>
      <c r="H1159" s="2" t="s">
        <v>390</v>
      </c>
      <c r="I1159" s="2" t="s">
        <v>391</v>
      </c>
      <c r="J1159" s="2" t="s">
        <v>1647</v>
      </c>
      <c r="K1159" s="2" t="s">
        <v>1648</v>
      </c>
      <c r="L1159" s="4" t="s">
        <v>1346</v>
      </c>
      <c r="M1159" s="2" t="s">
        <v>1381</v>
      </c>
      <c r="N1159" s="4" t="s">
        <v>1322</v>
      </c>
      <c r="O1159" s="2" t="s">
        <v>1323</v>
      </c>
      <c r="P1159" s="5">
        <v>20</v>
      </c>
      <c r="Q1159" s="5" t="s">
        <v>19</v>
      </c>
      <c r="R1159" s="6">
        <v>752720.5</v>
      </c>
      <c r="S1159" s="6">
        <v>6847500.0999999996</v>
      </c>
      <c r="T1159" s="7" t="s">
        <v>1587</v>
      </c>
      <c r="U1159" s="7" t="s">
        <v>1588</v>
      </c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</row>
    <row r="1160" spans="1:158" s="7" customFormat="1" x14ac:dyDescent="0.25">
      <c r="A1160" s="2" t="s">
        <v>21</v>
      </c>
      <c r="B1160" s="2" t="s">
        <v>50</v>
      </c>
      <c r="C1160" s="3" t="str">
        <f t="shared" si="60"/>
        <v>051</v>
      </c>
      <c r="D1160" s="2" t="s">
        <v>451</v>
      </c>
      <c r="E1160" s="2" t="s">
        <v>452</v>
      </c>
      <c r="F1160" s="2" t="s">
        <v>453</v>
      </c>
      <c r="G1160" s="3" t="str">
        <f t="shared" si="61"/>
        <v>4</v>
      </c>
      <c r="H1160" s="2" t="s">
        <v>240</v>
      </c>
      <c r="I1160" s="2" t="s">
        <v>241</v>
      </c>
      <c r="J1160" s="2" t="s">
        <v>1600</v>
      </c>
      <c r="K1160" s="2" t="s">
        <v>1601</v>
      </c>
      <c r="L1160" s="4" t="s">
        <v>1346</v>
      </c>
      <c r="M1160" s="2" t="s">
        <v>1381</v>
      </c>
      <c r="N1160" s="4" t="s">
        <v>1322</v>
      </c>
      <c r="O1160" s="2" t="s">
        <v>1323</v>
      </c>
      <c r="P1160" s="5">
        <v>39</v>
      </c>
      <c r="Q1160" s="5" t="s">
        <v>19</v>
      </c>
      <c r="R1160" s="6">
        <v>817430.8</v>
      </c>
      <c r="S1160" s="6">
        <v>6848745.7999999998</v>
      </c>
      <c r="T1160" s="7" t="s">
        <v>454</v>
      </c>
      <c r="U1160" s="7" t="s">
        <v>455</v>
      </c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  <c r="EW1160" s="18"/>
      <c r="EX1160" s="18"/>
      <c r="EY1160" s="18"/>
      <c r="EZ1160" s="18"/>
      <c r="FA1160" s="18"/>
      <c r="FB1160" s="18"/>
    </row>
    <row r="1161" spans="1:158" s="7" customFormat="1" x14ac:dyDescent="0.25">
      <c r="A1161" s="2" t="s">
        <v>21</v>
      </c>
      <c r="B1161" s="2" t="s">
        <v>50</v>
      </c>
      <c r="C1161" s="3" t="str">
        <f t="shared" si="60"/>
        <v>051</v>
      </c>
      <c r="D1161" s="2" t="s">
        <v>451</v>
      </c>
      <c r="E1161" s="2" t="s">
        <v>452</v>
      </c>
      <c r="F1161" s="2" t="s">
        <v>453</v>
      </c>
      <c r="G1161" s="3" t="str">
        <f t="shared" si="61"/>
        <v>5</v>
      </c>
      <c r="H1161" s="2" t="s">
        <v>390</v>
      </c>
      <c r="I1161" s="2" t="s">
        <v>391</v>
      </c>
      <c r="J1161" s="2" t="s">
        <v>1647</v>
      </c>
      <c r="K1161" s="2" t="s">
        <v>1648</v>
      </c>
      <c r="L1161" s="4" t="s">
        <v>1346</v>
      </c>
      <c r="M1161" s="2" t="s">
        <v>1381</v>
      </c>
      <c r="N1161" s="4" t="s">
        <v>1322</v>
      </c>
      <c r="O1161" s="2" t="s">
        <v>1323</v>
      </c>
      <c r="P1161" s="5">
        <v>16</v>
      </c>
      <c r="Q1161" s="5" t="s">
        <v>19</v>
      </c>
      <c r="R1161" s="6">
        <v>817430.8</v>
      </c>
      <c r="S1161" s="6">
        <v>6848745.7999999998</v>
      </c>
      <c r="T1161" s="7" t="s">
        <v>454</v>
      </c>
      <c r="U1161" s="7" t="s">
        <v>455</v>
      </c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  <c r="EW1161" s="18"/>
      <c r="EX1161" s="18"/>
      <c r="EY1161" s="18"/>
      <c r="EZ1161" s="18"/>
      <c r="FA1161" s="18"/>
      <c r="FB1161" s="18"/>
    </row>
    <row r="1162" spans="1:158" s="7" customFormat="1" x14ac:dyDescent="0.25">
      <c r="A1162" s="2" t="s">
        <v>21</v>
      </c>
      <c r="B1162" s="2" t="s">
        <v>50</v>
      </c>
      <c r="C1162" s="3" t="str">
        <f t="shared" si="60"/>
        <v>051</v>
      </c>
      <c r="D1162" s="2" t="s">
        <v>493</v>
      </c>
      <c r="E1162" s="2" t="s">
        <v>494</v>
      </c>
      <c r="F1162" s="2" t="s">
        <v>495</v>
      </c>
      <c r="G1162" s="3" t="str">
        <f t="shared" si="61"/>
        <v>4</v>
      </c>
      <c r="H1162" s="2" t="s">
        <v>240</v>
      </c>
      <c r="I1162" s="2" t="s">
        <v>241</v>
      </c>
      <c r="J1162" s="2" t="s">
        <v>1600</v>
      </c>
      <c r="K1162" s="2" t="s">
        <v>1601</v>
      </c>
      <c r="L1162" s="4" t="s">
        <v>1346</v>
      </c>
      <c r="M1162" s="2" t="s">
        <v>1381</v>
      </c>
      <c r="N1162" s="4" t="s">
        <v>1322</v>
      </c>
      <c r="O1162" s="2" t="s">
        <v>1323</v>
      </c>
      <c r="P1162" s="5">
        <v>43</v>
      </c>
      <c r="Q1162" s="5" t="s">
        <v>19</v>
      </c>
      <c r="R1162" s="6">
        <v>770536.3</v>
      </c>
      <c r="S1162" s="6">
        <v>6882563.7000000002</v>
      </c>
      <c r="T1162" s="7" t="s">
        <v>496</v>
      </c>
      <c r="U1162" s="7" t="s">
        <v>497</v>
      </c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  <c r="EW1162" s="18"/>
      <c r="EX1162" s="18"/>
      <c r="EY1162" s="18"/>
      <c r="EZ1162" s="18"/>
      <c r="FA1162" s="18"/>
      <c r="FB1162" s="18"/>
    </row>
    <row r="1163" spans="1:158" s="7" customFormat="1" x14ac:dyDescent="0.25">
      <c r="A1163" s="2" t="s">
        <v>62</v>
      </c>
      <c r="B1163" s="2" t="s">
        <v>50</v>
      </c>
      <c r="C1163" s="3" t="str">
        <f t="shared" si="60"/>
        <v>051</v>
      </c>
      <c r="D1163" s="2" t="s">
        <v>400</v>
      </c>
      <c r="E1163" s="2" t="s">
        <v>401</v>
      </c>
      <c r="F1163" s="2" t="s">
        <v>45</v>
      </c>
      <c r="G1163" s="3" t="str">
        <f t="shared" si="61"/>
        <v>4</v>
      </c>
      <c r="H1163" s="2" t="s">
        <v>240</v>
      </c>
      <c r="I1163" s="2" t="s">
        <v>241</v>
      </c>
      <c r="J1163" s="2" t="s">
        <v>1600</v>
      </c>
      <c r="K1163" s="2" t="s">
        <v>1601</v>
      </c>
      <c r="L1163" s="4" t="s">
        <v>1346</v>
      </c>
      <c r="M1163" s="2" t="s">
        <v>1381</v>
      </c>
      <c r="N1163" s="4" t="s">
        <v>1322</v>
      </c>
      <c r="O1163" s="2" t="s">
        <v>1323</v>
      </c>
      <c r="P1163" s="5">
        <v>58</v>
      </c>
      <c r="Q1163" s="5" t="s">
        <v>19</v>
      </c>
      <c r="R1163" s="6">
        <v>775514.5</v>
      </c>
      <c r="S1163" s="6">
        <v>6906151.7000000002</v>
      </c>
      <c r="T1163" s="7" t="s">
        <v>402</v>
      </c>
      <c r="U1163" s="7" t="s">
        <v>403</v>
      </c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  <c r="EW1163" s="18"/>
      <c r="EX1163" s="18"/>
      <c r="EY1163" s="18"/>
      <c r="EZ1163" s="18"/>
      <c r="FA1163" s="18"/>
      <c r="FB1163" s="18"/>
    </row>
    <row r="1164" spans="1:158" s="7" customFormat="1" x14ac:dyDescent="0.25">
      <c r="A1164" s="2" t="s">
        <v>62</v>
      </c>
      <c r="B1164" s="2" t="s">
        <v>50</v>
      </c>
      <c r="C1164" s="3" t="str">
        <f t="shared" si="60"/>
        <v>051</v>
      </c>
      <c r="D1164" s="2" t="s">
        <v>400</v>
      </c>
      <c r="E1164" s="2" t="s">
        <v>401</v>
      </c>
      <c r="F1164" s="2" t="s">
        <v>45</v>
      </c>
      <c r="G1164" s="3" t="str">
        <f t="shared" si="61"/>
        <v>4</v>
      </c>
      <c r="H1164" s="2" t="s">
        <v>240</v>
      </c>
      <c r="I1164" s="2" t="s">
        <v>241</v>
      </c>
      <c r="J1164" s="2" t="s">
        <v>1602</v>
      </c>
      <c r="K1164" s="2" t="s">
        <v>1603</v>
      </c>
      <c r="L1164" s="4" t="s">
        <v>1346</v>
      </c>
      <c r="M1164" s="2" t="s">
        <v>1381</v>
      </c>
      <c r="N1164" s="4" t="s">
        <v>1322</v>
      </c>
      <c r="O1164" s="2" t="s">
        <v>1323</v>
      </c>
      <c r="P1164" s="5">
        <v>67</v>
      </c>
      <c r="Q1164" s="5" t="s">
        <v>19</v>
      </c>
      <c r="R1164" s="6">
        <v>775514.5</v>
      </c>
      <c r="S1164" s="6">
        <v>6906151.7000000002</v>
      </c>
      <c r="T1164" s="7" t="s">
        <v>402</v>
      </c>
      <c r="U1164" s="7" t="s">
        <v>403</v>
      </c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  <c r="EW1164" s="18"/>
      <c r="EX1164" s="18"/>
      <c r="EY1164" s="18"/>
      <c r="EZ1164" s="18"/>
      <c r="FA1164" s="18"/>
      <c r="FB1164" s="18"/>
    </row>
    <row r="1165" spans="1:158" s="7" customFormat="1" x14ac:dyDescent="0.25">
      <c r="A1165" s="2" t="s">
        <v>62</v>
      </c>
      <c r="B1165" s="2" t="s">
        <v>50</v>
      </c>
      <c r="C1165" s="3" t="str">
        <f t="shared" si="60"/>
        <v>051</v>
      </c>
      <c r="D1165" s="2" t="s">
        <v>404</v>
      </c>
      <c r="E1165" s="2" t="s">
        <v>405</v>
      </c>
      <c r="F1165" s="2" t="s">
        <v>406</v>
      </c>
      <c r="G1165" s="3" t="str">
        <f t="shared" si="61"/>
        <v>4</v>
      </c>
      <c r="H1165" s="2" t="s">
        <v>240</v>
      </c>
      <c r="I1165" s="2" t="s">
        <v>241</v>
      </c>
      <c r="J1165" s="2" t="s">
        <v>1600</v>
      </c>
      <c r="K1165" s="2" t="s">
        <v>1601</v>
      </c>
      <c r="L1165" s="4" t="s">
        <v>1346</v>
      </c>
      <c r="M1165" s="2" t="s">
        <v>1381</v>
      </c>
      <c r="N1165" s="4" t="s">
        <v>1322</v>
      </c>
      <c r="O1165" s="2" t="s">
        <v>1323</v>
      </c>
      <c r="P1165" s="5">
        <v>30</v>
      </c>
      <c r="Q1165" s="5" t="s">
        <v>19</v>
      </c>
      <c r="R1165" s="6">
        <v>799607.6</v>
      </c>
      <c r="S1165" s="6">
        <v>6876257.0999999996</v>
      </c>
      <c r="T1165" s="7" t="s">
        <v>407</v>
      </c>
      <c r="U1165" s="7" t="s">
        <v>408</v>
      </c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  <c r="EW1165" s="18"/>
      <c r="EX1165" s="18"/>
      <c r="EY1165" s="18"/>
      <c r="EZ1165" s="18"/>
      <c r="FA1165" s="18"/>
      <c r="FB1165" s="18"/>
    </row>
    <row r="1166" spans="1:158" s="7" customFormat="1" x14ac:dyDescent="0.25">
      <c r="A1166" s="2" t="s">
        <v>62</v>
      </c>
      <c r="B1166" s="2" t="s">
        <v>50</v>
      </c>
      <c r="C1166" s="3" t="str">
        <f t="shared" si="60"/>
        <v>051</v>
      </c>
      <c r="D1166" s="2" t="s">
        <v>404</v>
      </c>
      <c r="E1166" s="2" t="s">
        <v>405</v>
      </c>
      <c r="F1166" s="2" t="s">
        <v>406</v>
      </c>
      <c r="G1166" s="3" t="str">
        <f t="shared" si="61"/>
        <v>5</v>
      </c>
      <c r="H1166" s="2" t="s">
        <v>390</v>
      </c>
      <c r="I1166" s="2" t="s">
        <v>391</v>
      </c>
      <c r="J1166" s="2" t="s">
        <v>1647</v>
      </c>
      <c r="K1166" s="2" t="s">
        <v>1648</v>
      </c>
      <c r="L1166" s="4" t="s">
        <v>1346</v>
      </c>
      <c r="M1166" s="2" t="s">
        <v>1381</v>
      </c>
      <c r="N1166" s="4" t="s">
        <v>1322</v>
      </c>
      <c r="O1166" s="2" t="s">
        <v>1323</v>
      </c>
      <c r="P1166" s="5">
        <v>15</v>
      </c>
      <c r="Q1166" s="5" t="s">
        <v>19</v>
      </c>
      <c r="R1166" s="6">
        <v>799607.6</v>
      </c>
      <c r="S1166" s="6">
        <v>6876257.0999999996</v>
      </c>
      <c r="T1166" s="7" t="s">
        <v>407</v>
      </c>
      <c r="U1166" s="7" t="s">
        <v>408</v>
      </c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  <c r="EW1166" s="18"/>
      <c r="EX1166" s="18"/>
      <c r="EY1166" s="18"/>
      <c r="EZ1166" s="18"/>
      <c r="FA1166" s="18"/>
      <c r="FB1166" s="18"/>
    </row>
    <row r="1167" spans="1:158" s="7" customFormat="1" x14ac:dyDescent="0.25">
      <c r="A1167" s="2" t="s">
        <v>21</v>
      </c>
      <c r="B1167" s="2" t="s">
        <v>574</v>
      </c>
      <c r="C1167" s="3" t="str">
        <f t="shared" si="60"/>
        <v>051</v>
      </c>
      <c r="D1167" s="2" t="s">
        <v>1349</v>
      </c>
      <c r="E1167" s="2" t="s">
        <v>1350</v>
      </c>
      <c r="F1167" s="2" t="s">
        <v>45</v>
      </c>
      <c r="G1167" s="3" t="str">
        <f t="shared" si="61"/>
        <v>2</v>
      </c>
      <c r="H1167" s="2" t="s">
        <v>107</v>
      </c>
      <c r="I1167" s="2" t="s">
        <v>108</v>
      </c>
      <c r="J1167" s="2" t="s">
        <v>1379</v>
      </c>
      <c r="K1167" s="2" t="s">
        <v>1380</v>
      </c>
      <c r="L1167" s="4" t="s">
        <v>1346</v>
      </c>
      <c r="M1167" s="2" t="s">
        <v>1381</v>
      </c>
      <c r="N1167" s="4" t="s">
        <v>1322</v>
      </c>
      <c r="O1167" s="2" t="s">
        <v>1323</v>
      </c>
      <c r="P1167" s="5" t="s">
        <v>19</v>
      </c>
      <c r="Q1167" s="5">
        <v>1</v>
      </c>
      <c r="R1167" s="6">
        <v>777395</v>
      </c>
      <c r="S1167" s="6">
        <v>6905042.5999999996</v>
      </c>
      <c r="T1167" s="7" t="s">
        <v>1355</v>
      </c>
      <c r="U1167" s="7" t="s">
        <v>1356</v>
      </c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</row>
    <row r="1168" spans="1:158" s="7" customFormat="1" x14ac:dyDescent="0.25">
      <c r="A1168" s="2" t="s">
        <v>62</v>
      </c>
      <c r="B1168" s="2" t="s">
        <v>63</v>
      </c>
      <c r="C1168" s="3" t="str">
        <f t="shared" si="60"/>
        <v>051</v>
      </c>
      <c r="D1168" s="2" t="s">
        <v>276</v>
      </c>
      <c r="E1168" s="2" t="s">
        <v>277</v>
      </c>
      <c r="F1168" s="2" t="s">
        <v>45</v>
      </c>
      <c r="G1168" s="3" t="str">
        <f t="shared" si="61"/>
        <v>4</v>
      </c>
      <c r="H1168" s="2" t="s">
        <v>240</v>
      </c>
      <c r="I1168" s="2" t="s">
        <v>241</v>
      </c>
      <c r="J1168" s="2" t="s">
        <v>1600</v>
      </c>
      <c r="K1168" s="2" t="s">
        <v>1601</v>
      </c>
      <c r="L1168" s="4" t="s">
        <v>1346</v>
      </c>
      <c r="M1168" s="2" t="s">
        <v>1381</v>
      </c>
      <c r="N1168" s="4" t="s">
        <v>1322</v>
      </c>
      <c r="O1168" s="2" t="s">
        <v>1323</v>
      </c>
      <c r="P1168" s="5" t="s">
        <v>19</v>
      </c>
      <c r="Q1168" s="5">
        <v>23</v>
      </c>
      <c r="R1168" s="6">
        <v>777489.4</v>
      </c>
      <c r="S1168" s="6">
        <v>6904140.5999999996</v>
      </c>
      <c r="T1168" s="8" t="s">
        <v>278</v>
      </c>
      <c r="U1168" s="8" t="s">
        <v>279</v>
      </c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  <c r="EW1168" s="18"/>
      <c r="EX1168" s="18"/>
      <c r="EY1168" s="18"/>
      <c r="EZ1168" s="18"/>
      <c r="FA1168" s="18"/>
      <c r="FB1168" s="18"/>
    </row>
    <row r="1169" spans="1:158" s="7" customFormat="1" x14ac:dyDescent="0.25">
      <c r="A1169" s="2" t="s">
        <v>62</v>
      </c>
      <c r="B1169" s="2" t="s">
        <v>63</v>
      </c>
      <c r="C1169" s="3" t="str">
        <f t="shared" si="60"/>
        <v>051</v>
      </c>
      <c r="D1169" s="2" t="s">
        <v>276</v>
      </c>
      <c r="E1169" s="2" t="s">
        <v>277</v>
      </c>
      <c r="F1169" s="2" t="s">
        <v>45</v>
      </c>
      <c r="G1169" s="3" t="str">
        <f t="shared" si="61"/>
        <v>4</v>
      </c>
      <c r="H1169" s="2" t="s">
        <v>363</v>
      </c>
      <c r="I1169" s="2" t="s">
        <v>364</v>
      </c>
      <c r="J1169" s="2" t="s">
        <v>1622</v>
      </c>
      <c r="K1169" s="2" t="s">
        <v>1623</v>
      </c>
      <c r="L1169" s="4" t="s">
        <v>1346</v>
      </c>
      <c r="M1169" s="2" t="s">
        <v>1381</v>
      </c>
      <c r="N1169" s="4" t="s">
        <v>1322</v>
      </c>
      <c r="O1169" s="2" t="s">
        <v>1323</v>
      </c>
      <c r="P1169" s="5" t="s">
        <v>19</v>
      </c>
      <c r="Q1169" s="5">
        <v>28</v>
      </c>
      <c r="R1169" s="6">
        <v>777489.4</v>
      </c>
      <c r="S1169" s="6">
        <v>6904140.5999999996</v>
      </c>
      <c r="T1169" s="7" t="s">
        <v>278</v>
      </c>
      <c r="U1169" s="7" t="s">
        <v>279</v>
      </c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  <c r="CA1169" s="18"/>
      <c r="CB1169" s="18"/>
      <c r="CC1169" s="18"/>
      <c r="CD1169" s="18"/>
      <c r="CE1169" s="18"/>
      <c r="CF1169" s="18"/>
      <c r="CG1169" s="18"/>
      <c r="CH1169" s="18"/>
      <c r="CI1169" s="18"/>
      <c r="CJ1169" s="18"/>
      <c r="CK1169" s="18"/>
      <c r="CL1169" s="18"/>
      <c r="CM1169" s="18"/>
      <c r="CN1169" s="18"/>
      <c r="CO1169" s="18"/>
      <c r="CP1169" s="18"/>
      <c r="CQ1169" s="18"/>
      <c r="CR1169" s="18"/>
      <c r="CS1169" s="18"/>
      <c r="CT1169" s="18"/>
      <c r="CU1169" s="18"/>
      <c r="CV1169" s="18"/>
      <c r="CW1169" s="18"/>
      <c r="CX1169" s="18"/>
      <c r="CY1169" s="18"/>
      <c r="CZ1169" s="18"/>
      <c r="DA1169" s="18"/>
      <c r="DB1169" s="18"/>
      <c r="DC1169" s="18"/>
      <c r="DD1169" s="18"/>
      <c r="DE1169" s="18"/>
      <c r="DF1169" s="18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  <c r="DU1169" s="18"/>
      <c r="DV1169" s="18"/>
      <c r="DW1169" s="18"/>
      <c r="DX1169" s="18"/>
      <c r="DY1169" s="18"/>
      <c r="DZ1169" s="18"/>
      <c r="EA1169" s="18"/>
      <c r="EB1169" s="18"/>
      <c r="EC1169" s="18"/>
      <c r="ED1169" s="18"/>
      <c r="EE1169" s="18"/>
      <c r="EF1169" s="18"/>
      <c r="EG1169" s="18"/>
      <c r="EH1169" s="18"/>
      <c r="EI1169" s="18"/>
      <c r="EJ1169" s="18"/>
      <c r="EK1169" s="18"/>
      <c r="EL1169" s="18"/>
      <c r="EM1169" s="18"/>
      <c r="EN1169" s="18"/>
      <c r="EO1169" s="18"/>
      <c r="EP1169" s="18"/>
      <c r="EQ1169" s="18"/>
      <c r="ER1169" s="18"/>
      <c r="ES1169" s="18"/>
      <c r="ET1169" s="18"/>
      <c r="EU1169" s="18"/>
      <c r="EV1169" s="18"/>
      <c r="EW1169" s="18"/>
      <c r="EX1169" s="18"/>
      <c r="EY1169" s="18"/>
      <c r="EZ1169" s="18"/>
      <c r="FA1169" s="18"/>
      <c r="FB1169" s="18"/>
    </row>
    <row r="1170" spans="1:158" s="7" customFormat="1" x14ac:dyDescent="0.25">
      <c r="A1170" s="2" t="s">
        <v>62</v>
      </c>
      <c r="B1170" s="2" t="s">
        <v>63</v>
      </c>
      <c r="C1170" s="3" t="str">
        <f t="shared" si="60"/>
        <v>051</v>
      </c>
      <c r="D1170" s="2" t="s">
        <v>276</v>
      </c>
      <c r="E1170" s="2" t="s">
        <v>277</v>
      </c>
      <c r="F1170" s="2" t="s">
        <v>45</v>
      </c>
      <c r="G1170" s="3" t="str">
        <f t="shared" si="61"/>
        <v>5</v>
      </c>
      <c r="H1170" s="2" t="s">
        <v>390</v>
      </c>
      <c r="I1170" s="2" t="s">
        <v>391</v>
      </c>
      <c r="J1170" s="2" t="s">
        <v>1647</v>
      </c>
      <c r="K1170" s="2" t="s">
        <v>1648</v>
      </c>
      <c r="L1170" s="4" t="s">
        <v>1346</v>
      </c>
      <c r="M1170" s="2" t="s">
        <v>1381</v>
      </c>
      <c r="N1170" s="4" t="s">
        <v>1322</v>
      </c>
      <c r="O1170" s="2" t="s">
        <v>1323</v>
      </c>
      <c r="P1170" s="5" t="s">
        <v>19</v>
      </c>
      <c r="Q1170" s="5">
        <v>47</v>
      </c>
      <c r="R1170" s="6">
        <v>777489.4</v>
      </c>
      <c r="S1170" s="6">
        <v>6904140.5999999996</v>
      </c>
      <c r="T1170" s="7" t="s">
        <v>278</v>
      </c>
      <c r="U1170" s="7" t="s">
        <v>279</v>
      </c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  <c r="EW1170" s="18"/>
      <c r="EX1170" s="18"/>
      <c r="EY1170" s="18"/>
      <c r="EZ1170" s="18"/>
      <c r="FA1170" s="18"/>
      <c r="FB1170" s="18"/>
    </row>
    <row r="1171" spans="1:158" s="7" customFormat="1" x14ac:dyDescent="0.25">
      <c r="A1171" s="2" t="s">
        <v>21</v>
      </c>
      <c r="B1171" s="2" t="s">
        <v>50</v>
      </c>
      <c r="C1171" s="3" t="str">
        <f t="shared" si="60"/>
        <v>051</v>
      </c>
      <c r="D1171" s="2" t="s">
        <v>124</v>
      </c>
      <c r="E1171" s="2" t="s">
        <v>125</v>
      </c>
      <c r="F1171" s="2" t="s">
        <v>45</v>
      </c>
      <c r="G1171" s="3" t="str">
        <f t="shared" si="61"/>
        <v>4</v>
      </c>
      <c r="H1171" s="2" t="s">
        <v>240</v>
      </c>
      <c r="I1171" s="2" t="s">
        <v>241</v>
      </c>
      <c r="J1171" s="2" t="s">
        <v>1612</v>
      </c>
      <c r="K1171" s="2" t="s">
        <v>1613</v>
      </c>
      <c r="L1171" s="4" t="s">
        <v>1346</v>
      </c>
      <c r="M1171" s="2" t="s">
        <v>1381</v>
      </c>
      <c r="N1171" s="4" t="s">
        <v>1322</v>
      </c>
      <c r="O1171" s="2" t="s">
        <v>1323</v>
      </c>
      <c r="P1171" s="5">
        <v>26</v>
      </c>
      <c r="Q1171" s="5" t="s">
        <v>19</v>
      </c>
      <c r="R1171" s="6">
        <v>773424.9</v>
      </c>
      <c r="S1171" s="6">
        <v>6903631.4000000004</v>
      </c>
      <c r="T1171" s="7" t="s">
        <v>126</v>
      </c>
      <c r="U1171" s="7" t="s">
        <v>127</v>
      </c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  <c r="EW1171" s="18"/>
      <c r="EX1171" s="18"/>
      <c r="EY1171" s="18"/>
      <c r="EZ1171" s="18"/>
      <c r="FA1171" s="18"/>
      <c r="FB1171" s="18"/>
    </row>
    <row r="1172" spans="1:158" s="7" customFormat="1" x14ac:dyDescent="0.25">
      <c r="A1172" s="2" t="s">
        <v>62</v>
      </c>
      <c r="B1172" s="2" t="s">
        <v>63</v>
      </c>
      <c r="C1172" s="3" t="str">
        <f t="shared" si="60"/>
        <v>051</v>
      </c>
      <c r="D1172" s="2" t="s">
        <v>524</v>
      </c>
      <c r="E1172" s="2" t="s">
        <v>525</v>
      </c>
      <c r="F1172" s="2" t="s">
        <v>406</v>
      </c>
      <c r="G1172" s="3" t="str">
        <f t="shared" si="61"/>
        <v>4</v>
      </c>
      <c r="H1172" s="2" t="s">
        <v>240</v>
      </c>
      <c r="I1172" s="2" t="s">
        <v>241</v>
      </c>
      <c r="J1172" s="2" t="s">
        <v>1602</v>
      </c>
      <c r="K1172" s="2" t="s">
        <v>1603</v>
      </c>
      <c r="L1172" s="4" t="s">
        <v>1346</v>
      </c>
      <c r="M1172" s="2" t="s">
        <v>1381</v>
      </c>
      <c r="N1172" s="4" t="s">
        <v>1322</v>
      </c>
      <c r="O1172" s="2" t="s">
        <v>1323</v>
      </c>
      <c r="P1172" s="5" t="s">
        <v>19</v>
      </c>
      <c r="Q1172" s="5">
        <v>71</v>
      </c>
      <c r="R1172" s="6">
        <v>798475.2</v>
      </c>
      <c r="S1172" s="6">
        <v>6872729</v>
      </c>
      <c r="T1172" s="7" t="s">
        <v>526</v>
      </c>
      <c r="U1172" s="7" t="s">
        <v>527</v>
      </c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  <c r="EW1172" s="18"/>
      <c r="EX1172" s="18"/>
      <c r="EY1172" s="18"/>
      <c r="EZ1172" s="18"/>
      <c r="FA1172" s="18"/>
      <c r="FB1172" s="18"/>
    </row>
    <row r="1173" spans="1:158" s="7" customFormat="1" x14ac:dyDescent="0.25">
      <c r="A1173" s="10" t="s">
        <v>21</v>
      </c>
      <c r="B1173" s="10" t="s">
        <v>50</v>
      </c>
      <c r="C1173" s="11" t="str">
        <f t="shared" si="60"/>
        <v>051</v>
      </c>
      <c r="D1173" s="10" t="s">
        <v>1336</v>
      </c>
      <c r="E1173" s="10" t="s">
        <v>1337</v>
      </c>
      <c r="F1173" s="10" t="s">
        <v>45</v>
      </c>
      <c r="G1173" s="11" t="str">
        <f t="shared" si="61"/>
        <v>3</v>
      </c>
      <c r="H1173" s="10" t="s">
        <v>118</v>
      </c>
      <c r="I1173" s="10" t="s">
        <v>119</v>
      </c>
      <c r="J1173" s="10" t="s">
        <v>1539</v>
      </c>
      <c r="K1173" s="10" t="s">
        <v>1540</v>
      </c>
      <c r="L1173" s="12" t="s">
        <v>1346</v>
      </c>
      <c r="M1173" s="10" t="s">
        <v>1381</v>
      </c>
      <c r="N1173" s="12" t="s">
        <v>1322</v>
      </c>
      <c r="O1173" s="10" t="s">
        <v>1323</v>
      </c>
      <c r="P1173" s="13">
        <v>47</v>
      </c>
      <c r="Q1173" s="13" t="s">
        <v>19</v>
      </c>
      <c r="R1173" s="6">
        <v>774816.5</v>
      </c>
      <c r="S1173" s="6">
        <v>6903185.5</v>
      </c>
      <c r="T1173" s="7" t="s">
        <v>1338</v>
      </c>
      <c r="U1173" s="7" t="s">
        <v>1339</v>
      </c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  <c r="EW1173" s="18"/>
      <c r="EX1173" s="18"/>
      <c r="EY1173" s="18"/>
      <c r="EZ1173" s="18"/>
      <c r="FA1173" s="18"/>
      <c r="FB1173" s="18"/>
    </row>
    <row r="1174" spans="1:158" s="7" customFormat="1" x14ac:dyDescent="0.25">
      <c r="A1174" s="2" t="s">
        <v>21</v>
      </c>
      <c r="B1174" s="2" t="s">
        <v>50</v>
      </c>
      <c r="C1174" s="3" t="str">
        <f t="shared" si="60"/>
        <v>051</v>
      </c>
      <c r="D1174" s="2" t="s">
        <v>1336</v>
      </c>
      <c r="E1174" s="2" t="s">
        <v>1337</v>
      </c>
      <c r="F1174" s="2" t="s">
        <v>45</v>
      </c>
      <c r="G1174" s="3" t="str">
        <f t="shared" si="61"/>
        <v>4</v>
      </c>
      <c r="H1174" s="2" t="s">
        <v>240</v>
      </c>
      <c r="I1174" s="2" t="s">
        <v>241</v>
      </c>
      <c r="J1174" s="2" t="s">
        <v>1600</v>
      </c>
      <c r="K1174" s="2" t="s">
        <v>1601</v>
      </c>
      <c r="L1174" s="4" t="s">
        <v>1346</v>
      </c>
      <c r="M1174" s="2" t="s">
        <v>1381</v>
      </c>
      <c r="N1174" s="4" t="s">
        <v>1322</v>
      </c>
      <c r="O1174" s="2" t="s">
        <v>1323</v>
      </c>
      <c r="P1174" s="5">
        <v>96</v>
      </c>
      <c r="Q1174" s="5" t="s">
        <v>19</v>
      </c>
      <c r="R1174" s="6">
        <v>774816.5</v>
      </c>
      <c r="S1174" s="6">
        <v>6903185.5</v>
      </c>
      <c r="T1174" s="7" t="s">
        <v>1338</v>
      </c>
      <c r="U1174" s="7" t="s">
        <v>1339</v>
      </c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  <c r="EW1174" s="18"/>
      <c r="EX1174" s="18"/>
      <c r="EY1174" s="18"/>
      <c r="EZ1174" s="18"/>
      <c r="FA1174" s="18"/>
      <c r="FB1174" s="18"/>
    </row>
    <row r="1175" spans="1:158" s="7" customFormat="1" x14ac:dyDescent="0.25">
      <c r="A1175" s="2" t="s">
        <v>21</v>
      </c>
      <c r="B1175" s="2" t="s">
        <v>50</v>
      </c>
      <c r="C1175" s="3" t="str">
        <f t="shared" si="60"/>
        <v>051</v>
      </c>
      <c r="D1175" s="2" t="s">
        <v>1336</v>
      </c>
      <c r="E1175" s="2" t="s">
        <v>1337</v>
      </c>
      <c r="F1175" s="2" t="s">
        <v>45</v>
      </c>
      <c r="G1175" s="3" t="str">
        <f t="shared" si="61"/>
        <v>4</v>
      </c>
      <c r="H1175" s="2" t="s">
        <v>240</v>
      </c>
      <c r="I1175" s="2" t="s">
        <v>241</v>
      </c>
      <c r="J1175" s="2" t="s">
        <v>1602</v>
      </c>
      <c r="K1175" s="2" t="s">
        <v>1603</v>
      </c>
      <c r="L1175" s="4" t="s">
        <v>1346</v>
      </c>
      <c r="M1175" s="2" t="s">
        <v>1381</v>
      </c>
      <c r="N1175" s="4" t="s">
        <v>1322</v>
      </c>
      <c r="O1175" s="2" t="s">
        <v>1323</v>
      </c>
      <c r="P1175" s="5">
        <v>162</v>
      </c>
      <c r="Q1175" s="5" t="s">
        <v>19</v>
      </c>
      <c r="R1175" s="6">
        <v>774816.5</v>
      </c>
      <c r="S1175" s="6">
        <v>6903185.5</v>
      </c>
      <c r="T1175" s="7" t="s">
        <v>1338</v>
      </c>
      <c r="U1175" s="7" t="s">
        <v>1339</v>
      </c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  <c r="EW1175" s="18"/>
      <c r="EX1175" s="18"/>
      <c r="EY1175" s="18"/>
      <c r="EZ1175" s="18"/>
      <c r="FA1175" s="18"/>
      <c r="FB1175" s="18"/>
    </row>
    <row r="1176" spans="1:158" s="7" customFormat="1" x14ac:dyDescent="0.25">
      <c r="A1176" s="2" t="s">
        <v>21</v>
      </c>
      <c r="B1176" s="2" t="s">
        <v>50</v>
      </c>
      <c r="C1176" s="3" t="str">
        <f t="shared" si="60"/>
        <v>051</v>
      </c>
      <c r="D1176" s="2" t="s">
        <v>1336</v>
      </c>
      <c r="E1176" s="2" t="s">
        <v>1337</v>
      </c>
      <c r="F1176" s="2" t="s">
        <v>45</v>
      </c>
      <c r="G1176" s="3" t="str">
        <f t="shared" si="61"/>
        <v>5</v>
      </c>
      <c r="H1176" s="2" t="s">
        <v>390</v>
      </c>
      <c r="I1176" s="2" t="s">
        <v>391</v>
      </c>
      <c r="J1176" s="2" t="s">
        <v>1647</v>
      </c>
      <c r="K1176" s="2" t="s">
        <v>1648</v>
      </c>
      <c r="L1176" s="4" t="s">
        <v>1346</v>
      </c>
      <c r="M1176" s="2" t="s">
        <v>1381</v>
      </c>
      <c r="N1176" s="4" t="s">
        <v>1322</v>
      </c>
      <c r="O1176" s="2" t="s">
        <v>1323</v>
      </c>
      <c r="P1176" s="5">
        <v>27</v>
      </c>
      <c r="Q1176" s="5" t="s">
        <v>19</v>
      </c>
      <c r="R1176" s="6">
        <v>774816.5</v>
      </c>
      <c r="S1176" s="6">
        <v>6903185.5</v>
      </c>
      <c r="T1176" s="7" t="s">
        <v>1338</v>
      </c>
      <c r="U1176" s="7" t="s">
        <v>1339</v>
      </c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  <c r="EW1176" s="18"/>
      <c r="EX1176" s="18"/>
      <c r="EY1176" s="18"/>
      <c r="EZ1176" s="18"/>
      <c r="FA1176" s="18"/>
      <c r="FB1176" s="18"/>
    </row>
    <row r="1177" spans="1:158" s="7" customFormat="1" x14ac:dyDescent="0.25">
      <c r="A1177" s="2" t="s">
        <v>62</v>
      </c>
      <c r="B1177" s="2" t="s">
        <v>251</v>
      </c>
      <c r="C1177" s="3" t="str">
        <f t="shared" si="60"/>
        <v>051</v>
      </c>
      <c r="D1177" s="2" t="s">
        <v>1442</v>
      </c>
      <c r="E1177" s="2" t="s">
        <v>1404</v>
      </c>
      <c r="F1177" s="2" t="s">
        <v>45</v>
      </c>
      <c r="G1177" s="3" t="str">
        <f t="shared" si="61"/>
        <v>4</v>
      </c>
      <c r="H1177" s="2" t="s">
        <v>240</v>
      </c>
      <c r="I1177" s="2" t="s">
        <v>241</v>
      </c>
      <c r="J1177" s="2" t="s">
        <v>1600</v>
      </c>
      <c r="K1177" s="2" t="s">
        <v>1601</v>
      </c>
      <c r="L1177" s="4" t="s">
        <v>1346</v>
      </c>
      <c r="M1177" s="2" t="s">
        <v>1381</v>
      </c>
      <c r="N1177" s="4" t="s">
        <v>1322</v>
      </c>
      <c r="O1177" s="2" t="s">
        <v>1323</v>
      </c>
      <c r="P1177" s="5" t="s">
        <v>19</v>
      </c>
      <c r="Q1177" s="5">
        <v>31</v>
      </c>
      <c r="R1177" s="6">
        <v>777401.8</v>
      </c>
      <c r="S1177" s="6">
        <v>6904755.7000000002</v>
      </c>
      <c r="T1177" s="7" t="s">
        <v>1444</v>
      </c>
      <c r="U1177" s="7" t="s">
        <v>1445</v>
      </c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  <c r="EW1177" s="18"/>
      <c r="EX1177" s="18"/>
      <c r="EY1177" s="18"/>
      <c r="EZ1177" s="18"/>
      <c r="FA1177" s="18"/>
      <c r="FB1177" s="18"/>
    </row>
    <row r="1178" spans="1:158" s="7" customFormat="1" x14ac:dyDescent="0.25">
      <c r="A1178" s="2" t="s">
        <v>21</v>
      </c>
      <c r="B1178" s="2" t="s">
        <v>22</v>
      </c>
      <c r="C1178" s="3" t="str">
        <f t="shared" si="60"/>
        <v>052</v>
      </c>
      <c r="D1178" s="2" t="s">
        <v>296</v>
      </c>
      <c r="E1178" s="2" t="s">
        <v>297</v>
      </c>
      <c r="F1178" s="2" t="s">
        <v>66</v>
      </c>
      <c r="G1178" s="3" t="str">
        <f t="shared" si="61"/>
        <v>4</v>
      </c>
      <c r="H1178" s="2" t="s">
        <v>240</v>
      </c>
      <c r="I1178" s="2" t="s">
        <v>241</v>
      </c>
      <c r="J1178" s="2" t="s">
        <v>1600</v>
      </c>
      <c r="K1178" s="2" t="s">
        <v>1601</v>
      </c>
      <c r="L1178" s="4" t="s">
        <v>1346</v>
      </c>
      <c r="M1178" s="2" t="s">
        <v>1381</v>
      </c>
      <c r="N1178" s="4" t="s">
        <v>1322</v>
      </c>
      <c r="O1178" s="2" t="s">
        <v>1323</v>
      </c>
      <c r="P1178" s="5">
        <v>64</v>
      </c>
      <c r="Q1178" s="5" t="s">
        <v>19</v>
      </c>
      <c r="R1178" s="6">
        <v>859522</v>
      </c>
      <c r="S1178" s="6">
        <v>6779010.5</v>
      </c>
      <c r="T1178" s="7" t="s">
        <v>298</v>
      </c>
      <c r="U1178" s="7" t="s">
        <v>299</v>
      </c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  <c r="EW1178" s="18"/>
      <c r="EX1178" s="18"/>
      <c r="EY1178" s="18"/>
      <c r="EZ1178" s="18"/>
      <c r="FA1178" s="18"/>
      <c r="FB1178" s="18"/>
    </row>
    <row r="1179" spans="1:158" s="7" customFormat="1" x14ac:dyDescent="0.25">
      <c r="A1179" s="2" t="s">
        <v>21</v>
      </c>
      <c r="B1179" s="2" t="s">
        <v>22</v>
      </c>
      <c r="C1179" s="3" t="str">
        <f t="shared" si="60"/>
        <v>052</v>
      </c>
      <c r="D1179" s="2" t="s">
        <v>296</v>
      </c>
      <c r="E1179" s="2" t="s">
        <v>297</v>
      </c>
      <c r="F1179" s="2" t="s">
        <v>66</v>
      </c>
      <c r="G1179" s="3" t="str">
        <f t="shared" si="61"/>
        <v>4</v>
      </c>
      <c r="H1179" s="2" t="s">
        <v>240</v>
      </c>
      <c r="I1179" s="2" t="s">
        <v>241</v>
      </c>
      <c r="J1179" s="2" t="s">
        <v>1602</v>
      </c>
      <c r="K1179" s="2" t="s">
        <v>1603</v>
      </c>
      <c r="L1179" s="4" t="s">
        <v>1346</v>
      </c>
      <c r="M1179" s="2" t="s">
        <v>1381</v>
      </c>
      <c r="N1179" s="4" t="s">
        <v>1322</v>
      </c>
      <c r="O1179" s="2" t="s">
        <v>1323</v>
      </c>
      <c r="P1179" s="5">
        <v>73</v>
      </c>
      <c r="Q1179" s="5" t="s">
        <v>19</v>
      </c>
      <c r="R1179" s="6">
        <v>859522</v>
      </c>
      <c r="S1179" s="6">
        <v>6779010.5</v>
      </c>
      <c r="T1179" s="7" t="s">
        <v>298</v>
      </c>
      <c r="U1179" s="7" t="s">
        <v>299</v>
      </c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  <c r="EW1179" s="18"/>
      <c r="EX1179" s="18"/>
      <c r="EY1179" s="18"/>
      <c r="EZ1179" s="18"/>
      <c r="FA1179" s="18"/>
      <c r="FB1179" s="18"/>
    </row>
    <row r="1180" spans="1:158" s="7" customFormat="1" x14ac:dyDescent="0.25">
      <c r="A1180" s="2" t="s">
        <v>21</v>
      </c>
      <c r="B1180" s="2" t="s">
        <v>22</v>
      </c>
      <c r="C1180" s="3" t="str">
        <f t="shared" si="60"/>
        <v>052</v>
      </c>
      <c r="D1180" s="2" t="s">
        <v>296</v>
      </c>
      <c r="E1180" s="2" t="s">
        <v>297</v>
      </c>
      <c r="F1180" s="2" t="s">
        <v>66</v>
      </c>
      <c r="G1180" s="3" t="str">
        <f t="shared" ref="G1180:G1211" si="62">+LEFT(J1180,1)</f>
        <v>5</v>
      </c>
      <c r="H1180" s="2" t="s">
        <v>390</v>
      </c>
      <c r="I1180" s="2" t="s">
        <v>391</v>
      </c>
      <c r="J1180" s="2" t="s">
        <v>1647</v>
      </c>
      <c r="K1180" s="2" t="s">
        <v>1648</v>
      </c>
      <c r="L1180" s="4" t="s">
        <v>1346</v>
      </c>
      <c r="M1180" s="2" t="s">
        <v>1381</v>
      </c>
      <c r="N1180" s="4" t="s">
        <v>1322</v>
      </c>
      <c r="O1180" s="2" t="s">
        <v>1323</v>
      </c>
      <c r="P1180" s="5">
        <v>26</v>
      </c>
      <c r="Q1180" s="5" t="s">
        <v>19</v>
      </c>
      <c r="R1180" s="6">
        <v>859522</v>
      </c>
      <c r="S1180" s="6">
        <v>6779010.5</v>
      </c>
      <c r="T1180" s="7" t="s">
        <v>298</v>
      </c>
      <c r="U1180" s="7" t="s">
        <v>299</v>
      </c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  <c r="EW1180" s="18"/>
      <c r="EX1180" s="18"/>
      <c r="EY1180" s="18"/>
      <c r="EZ1180" s="18"/>
      <c r="FA1180" s="18"/>
      <c r="FB1180" s="18"/>
    </row>
    <row r="1181" spans="1:158" s="7" customFormat="1" x14ac:dyDescent="0.25">
      <c r="A1181" s="2" t="s">
        <v>21</v>
      </c>
      <c r="B1181" s="2" t="s">
        <v>22</v>
      </c>
      <c r="C1181" s="3" t="str">
        <f t="shared" si="60"/>
        <v>052</v>
      </c>
      <c r="D1181" s="2" t="s">
        <v>1559</v>
      </c>
      <c r="E1181" s="2" t="s">
        <v>1150</v>
      </c>
      <c r="F1181" s="2" t="s">
        <v>282</v>
      </c>
      <c r="G1181" s="3" t="str">
        <f t="shared" si="62"/>
        <v>4</v>
      </c>
      <c r="H1181" s="2" t="s">
        <v>240</v>
      </c>
      <c r="I1181" s="2" t="s">
        <v>241</v>
      </c>
      <c r="J1181" s="2" t="s">
        <v>1600</v>
      </c>
      <c r="K1181" s="2" t="s">
        <v>1601</v>
      </c>
      <c r="L1181" s="4" t="s">
        <v>1346</v>
      </c>
      <c r="M1181" s="2" t="s">
        <v>1381</v>
      </c>
      <c r="N1181" s="4" t="s">
        <v>1322</v>
      </c>
      <c r="O1181" s="2" t="s">
        <v>1323</v>
      </c>
      <c r="P1181" s="5">
        <v>70</v>
      </c>
      <c r="Q1181" s="5" t="s">
        <v>19</v>
      </c>
      <c r="R1181" s="6">
        <v>845329.2</v>
      </c>
      <c r="S1181" s="6">
        <v>6840253.0999999996</v>
      </c>
      <c r="T1181" s="7" t="s">
        <v>1531</v>
      </c>
      <c r="U1181" s="7" t="s">
        <v>1532</v>
      </c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  <c r="EW1181" s="18"/>
      <c r="EX1181" s="18"/>
      <c r="EY1181" s="18"/>
      <c r="EZ1181" s="18"/>
      <c r="FA1181" s="18"/>
      <c r="FB1181" s="18"/>
    </row>
    <row r="1182" spans="1:158" s="7" customFormat="1" x14ac:dyDescent="0.25">
      <c r="A1182" s="2" t="s">
        <v>62</v>
      </c>
      <c r="B1182" s="2" t="s">
        <v>22</v>
      </c>
      <c r="C1182" s="3" t="str">
        <f t="shared" si="60"/>
        <v>052</v>
      </c>
      <c r="D1182" s="2" t="s">
        <v>280</v>
      </c>
      <c r="E1182" s="2" t="s">
        <v>281</v>
      </c>
      <c r="F1182" s="2" t="s">
        <v>282</v>
      </c>
      <c r="G1182" s="3" t="str">
        <f t="shared" si="62"/>
        <v>4</v>
      </c>
      <c r="H1182" s="2" t="s">
        <v>240</v>
      </c>
      <c r="I1182" s="2" t="s">
        <v>241</v>
      </c>
      <c r="J1182" s="2" t="s">
        <v>1600</v>
      </c>
      <c r="K1182" s="2" t="s">
        <v>1601</v>
      </c>
      <c r="L1182" s="4" t="s">
        <v>1346</v>
      </c>
      <c r="M1182" s="2" t="s">
        <v>1381</v>
      </c>
      <c r="N1182" s="4" t="s">
        <v>1322</v>
      </c>
      <c r="O1182" s="2" t="s">
        <v>1323</v>
      </c>
      <c r="P1182" s="5">
        <v>25</v>
      </c>
      <c r="Q1182" s="5" t="s">
        <v>19</v>
      </c>
      <c r="R1182" s="6">
        <v>843640.5</v>
      </c>
      <c r="S1182" s="6">
        <v>6839355.9000000004</v>
      </c>
      <c r="T1182" s="7" t="s">
        <v>283</v>
      </c>
      <c r="U1182" s="7" t="s">
        <v>284</v>
      </c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  <c r="EW1182" s="18"/>
      <c r="EX1182" s="18"/>
      <c r="EY1182" s="18"/>
      <c r="EZ1182" s="18"/>
      <c r="FA1182" s="18"/>
      <c r="FB1182" s="18"/>
    </row>
    <row r="1183" spans="1:158" s="7" customFormat="1" x14ac:dyDescent="0.25">
      <c r="A1183" s="2" t="s">
        <v>62</v>
      </c>
      <c r="B1183" s="2" t="s">
        <v>22</v>
      </c>
      <c r="C1183" s="3" t="str">
        <f t="shared" si="60"/>
        <v>052</v>
      </c>
      <c r="D1183" s="2" t="s">
        <v>280</v>
      </c>
      <c r="E1183" s="2" t="s">
        <v>281</v>
      </c>
      <c r="F1183" s="2" t="s">
        <v>282</v>
      </c>
      <c r="G1183" s="3" t="str">
        <f t="shared" si="62"/>
        <v>4</v>
      </c>
      <c r="H1183" s="2" t="s">
        <v>240</v>
      </c>
      <c r="I1183" s="2" t="s">
        <v>241</v>
      </c>
      <c r="J1183" s="2" t="s">
        <v>1612</v>
      </c>
      <c r="K1183" s="2" t="s">
        <v>1613</v>
      </c>
      <c r="L1183" s="4" t="s">
        <v>1346</v>
      </c>
      <c r="M1183" s="2" t="s">
        <v>1381</v>
      </c>
      <c r="N1183" s="4" t="s">
        <v>1322</v>
      </c>
      <c r="O1183" s="2" t="s">
        <v>1323</v>
      </c>
      <c r="P1183" s="5">
        <v>18</v>
      </c>
      <c r="Q1183" s="5" t="s">
        <v>19</v>
      </c>
      <c r="R1183" s="6">
        <v>843640.5</v>
      </c>
      <c r="S1183" s="6">
        <v>6839355.9000000004</v>
      </c>
      <c r="T1183" s="7" t="s">
        <v>283</v>
      </c>
      <c r="U1183" s="7" t="s">
        <v>284</v>
      </c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</row>
    <row r="1184" spans="1:158" s="7" customFormat="1" x14ac:dyDescent="0.25">
      <c r="A1184" s="2" t="s">
        <v>62</v>
      </c>
      <c r="B1184" s="2" t="s">
        <v>251</v>
      </c>
      <c r="C1184" s="3" t="str">
        <f t="shared" si="60"/>
        <v>052</v>
      </c>
      <c r="D1184" s="2" t="s">
        <v>1417</v>
      </c>
      <c r="E1184" s="2" t="s">
        <v>1404</v>
      </c>
      <c r="F1184" s="2" t="s">
        <v>282</v>
      </c>
      <c r="G1184" s="3" t="str">
        <f t="shared" si="62"/>
        <v>3</v>
      </c>
      <c r="H1184" s="2" t="s">
        <v>118</v>
      </c>
      <c r="I1184" s="2" t="s">
        <v>119</v>
      </c>
      <c r="J1184" s="2" t="s">
        <v>1537</v>
      </c>
      <c r="K1184" s="2" t="s">
        <v>1538</v>
      </c>
      <c r="L1184" s="4" t="s">
        <v>1346</v>
      </c>
      <c r="M1184" s="2" t="s">
        <v>1381</v>
      </c>
      <c r="N1184" s="4" t="s">
        <v>1322</v>
      </c>
      <c r="O1184" s="2" t="s">
        <v>1323</v>
      </c>
      <c r="P1184" s="5" t="s">
        <v>19</v>
      </c>
      <c r="Q1184" s="5">
        <v>7</v>
      </c>
      <c r="R1184" s="6">
        <v>843289</v>
      </c>
      <c r="S1184" s="6">
        <v>6839826.5999999996</v>
      </c>
      <c r="T1184" s="7" t="s">
        <v>1418</v>
      </c>
      <c r="U1184" s="7" t="s">
        <v>1419</v>
      </c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</row>
    <row r="1185" spans="1:158" s="7" customFormat="1" x14ac:dyDescent="0.25">
      <c r="A1185" s="2" t="s">
        <v>62</v>
      </c>
      <c r="B1185" s="2" t="s">
        <v>251</v>
      </c>
      <c r="C1185" s="3" t="str">
        <f t="shared" si="60"/>
        <v>052</v>
      </c>
      <c r="D1185" s="2" t="s">
        <v>1417</v>
      </c>
      <c r="E1185" s="2" t="s">
        <v>1404</v>
      </c>
      <c r="F1185" s="2" t="s">
        <v>282</v>
      </c>
      <c r="G1185" s="3" t="str">
        <f t="shared" si="62"/>
        <v>4</v>
      </c>
      <c r="H1185" s="2" t="s">
        <v>240</v>
      </c>
      <c r="I1185" s="2" t="s">
        <v>241</v>
      </c>
      <c r="J1185" s="2" t="s">
        <v>1600</v>
      </c>
      <c r="K1185" s="2" t="s">
        <v>1601</v>
      </c>
      <c r="L1185" s="4" t="s">
        <v>1346</v>
      </c>
      <c r="M1185" s="2" t="s">
        <v>1381</v>
      </c>
      <c r="N1185" s="4" t="s">
        <v>1322</v>
      </c>
      <c r="O1185" s="2" t="s">
        <v>1323</v>
      </c>
      <c r="P1185" s="5" t="s">
        <v>19</v>
      </c>
      <c r="Q1185" s="5">
        <v>24</v>
      </c>
      <c r="R1185" s="6">
        <v>843289</v>
      </c>
      <c r="S1185" s="6">
        <v>6839826.5999999996</v>
      </c>
      <c r="T1185" s="8" t="s">
        <v>1418</v>
      </c>
      <c r="U1185" s="8" t="s">
        <v>1419</v>
      </c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</row>
    <row r="1186" spans="1:158" s="7" customFormat="1" x14ac:dyDescent="0.25">
      <c r="A1186" s="2" t="s">
        <v>21</v>
      </c>
      <c r="B1186" s="2" t="s">
        <v>22</v>
      </c>
      <c r="C1186" s="3" t="str">
        <f t="shared" si="60"/>
        <v>055</v>
      </c>
      <c r="D1186" s="2" t="s">
        <v>409</v>
      </c>
      <c r="E1186" s="2" t="s">
        <v>410</v>
      </c>
      <c r="F1186" s="2" t="s">
        <v>411</v>
      </c>
      <c r="G1186" s="3" t="str">
        <f t="shared" si="62"/>
        <v>4</v>
      </c>
      <c r="H1186" s="2" t="s">
        <v>240</v>
      </c>
      <c r="I1186" s="2" t="s">
        <v>241</v>
      </c>
      <c r="J1186" s="2" t="s">
        <v>1600</v>
      </c>
      <c r="K1186" s="2" t="s">
        <v>1601</v>
      </c>
      <c r="L1186" s="4" t="s">
        <v>1346</v>
      </c>
      <c r="M1186" s="2" t="s">
        <v>1381</v>
      </c>
      <c r="N1186" s="4" t="s">
        <v>1322</v>
      </c>
      <c r="O1186" s="2" t="s">
        <v>1323</v>
      </c>
      <c r="P1186" s="5">
        <v>37</v>
      </c>
      <c r="Q1186" s="5" t="s">
        <v>19</v>
      </c>
      <c r="R1186" s="6">
        <v>859039.8</v>
      </c>
      <c r="S1186" s="6">
        <v>6855232.9000000004</v>
      </c>
      <c r="T1186" s="7" t="s">
        <v>412</v>
      </c>
      <c r="U1186" s="7" t="s">
        <v>413</v>
      </c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</row>
    <row r="1187" spans="1:158" s="8" customFormat="1" x14ac:dyDescent="0.25">
      <c r="A1187" s="2" t="s">
        <v>21</v>
      </c>
      <c r="B1187" s="2" t="s">
        <v>22</v>
      </c>
      <c r="C1187" s="3" t="str">
        <f t="shared" si="60"/>
        <v>055</v>
      </c>
      <c r="D1187" s="2" t="s">
        <v>409</v>
      </c>
      <c r="E1187" s="2" t="s">
        <v>410</v>
      </c>
      <c r="F1187" s="2" t="s">
        <v>411</v>
      </c>
      <c r="G1187" s="3" t="str">
        <f t="shared" si="62"/>
        <v>4</v>
      </c>
      <c r="H1187" s="2" t="s">
        <v>240</v>
      </c>
      <c r="I1187" s="2" t="s">
        <v>241</v>
      </c>
      <c r="J1187" s="2" t="s">
        <v>1602</v>
      </c>
      <c r="K1187" s="2" t="s">
        <v>1603</v>
      </c>
      <c r="L1187" s="4" t="s">
        <v>1346</v>
      </c>
      <c r="M1187" s="2" t="s">
        <v>1381</v>
      </c>
      <c r="N1187" s="4" t="s">
        <v>1322</v>
      </c>
      <c r="O1187" s="2" t="s">
        <v>1323</v>
      </c>
      <c r="P1187" s="5">
        <v>39</v>
      </c>
      <c r="Q1187" s="5" t="s">
        <v>19</v>
      </c>
      <c r="R1187" s="6">
        <v>859039.8</v>
      </c>
      <c r="S1187" s="6">
        <v>6855232.9000000004</v>
      </c>
      <c r="T1187" s="7" t="s">
        <v>412</v>
      </c>
      <c r="U1187" s="7" t="s">
        <v>413</v>
      </c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  <c r="ER1187" s="19"/>
      <c r="ES1187" s="19"/>
      <c r="ET1187" s="19"/>
      <c r="EU1187" s="19"/>
      <c r="EV1187" s="19"/>
      <c r="EW1187" s="19"/>
      <c r="EX1187" s="19"/>
      <c r="EY1187" s="19"/>
      <c r="EZ1187" s="19"/>
      <c r="FA1187" s="19"/>
      <c r="FB1187" s="19"/>
    </row>
    <row r="1188" spans="1:158" s="8" customFormat="1" x14ac:dyDescent="0.25">
      <c r="A1188" s="2" t="s">
        <v>21</v>
      </c>
      <c r="B1188" s="2" t="s">
        <v>50</v>
      </c>
      <c r="C1188" s="3" t="str">
        <f t="shared" si="60"/>
        <v>055</v>
      </c>
      <c r="D1188" s="2" t="s">
        <v>1084</v>
      </c>
      <c r="E1188" s="2" t="s">
        <v>1085</v>
      </c>
      <c r="F1188" s="2" t="s">
        <v>1086</v>
      </c>
      <c r="G1188" s="3" t="str">
        <f t="shared" si="62"/>
        <v>4</v>
      </c>
      <c r="H1188" s="2" t="s">
        <v>240</v>
      </c>
      <c r="I1188" s="2" t="s">
        <v>241</v>
      </c>
      <c r="J1188" s="2" t="s">
        <v>1600</v>
      </c>
      <c r="K1188" s="2" t="s">
        <v>1601</v>
      </c>
      <c r="L1188" s="4" t="s">
        <v>1346</v>
      </c>
      <c r="M1188" s="2" t="s">
        <v>1381</v>
      </c>
      <c r="N1188" s="4" t="s">
        <v>1322</v>
      </c>
      <c r="O1188" s="2" t="s">
        <v>1323</v>
      </c>
      <c r="P1188" s="5">
        <v>68</v>
      </c>
      <c r="Q1188" s="5" t="s">
        <v>19</v>
      </c>
      <c r="R1188" s="6">
        <v>890066.4</v>
      </c>
      <c r="S1188" s="6">
        <v>6853616.7999999998</v>
      </c>
      <c r="T1188" s="7" t="s">
        <v>1087</v>
      </c>
      <c r="U1188" s="7" t="s">
        <v>1088</v>
      </c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  <c r="ER1188" s="19"/>
      <c r="ES1188" s="19"/>
      <c r="ET1188" s="19"/>
      <c r="EU1188" s="19"/>
      <c r="EV1188" s="19"/>
      <c r="EW1188" s="19"/>
      <c r="EX1188" s="19"/>
      <c r="EY1188" s="19"/>
      <c r="EZ1188" s="19"/>
      <c r="FA1188" s="19"/>
      <c r="FB1188" s="19"/>
    </row>
    <row r="1189" spans="1:158" s="7" customFormat="1" x14ac:dyDescent="0.25">
      <c r="A1189" s="2" t="s">
        <v>21</v>
      </c>
      <c r="B1189" s="2" t="s">
        <v>50</v>
      </c>
      <c r="C1189" s="3" t="str">
        <f t="shared" si="60"/>
        <v>055</v>
      </c>
      <c r="D1189" s="2" t="s">
        <v>708</v>
      </c>
      <c r="E1189" s="2" t="s">
        <v>709</v>
      </c>
      <c r="F1189" s="2" t="s">
        <v>287</v>
      </c>
      <c r="G1189" s="3" t="str">
        <f t="shared" si="62"/>
        <v>4</v>
      </c>
      <c r="H1189" s="2" t="s">
        <v>240</v>
      </c>
      <c r="I1189" s="2" t="s">
        <v>241</v>
      </c>
      <c r="J1189" s="2" t="s">
        <v>1600</v>
      </c>
      <c r="K1189" s="2" t="s">
        <v>1601</v>
      </c>
      <c r="L1189" s="4" t="s">
        <v>1346</v>
      </c>
      <c r="M1189" s="2" t="s">
        <v>1381</v>
      </c>
      <c r="N1189" s="4" t="s">
        <v>1322</v>
      </c>
      <c r="O1189" s="2" t="s">
        <v>1323</v>
      </c>
      <c r="P1189" s="5">
        <v>63</v>
      </c>
      <c r="Q1189" s="5" t="s">
        <v>19</v>
      </c>
      <c r="R1189" s="6">
        <v>874357.2</v>
      </c>
      <c r="S1189" s="6">
        <v>6897828.4000000004</v>
      </c>
      <c r="T1189" s="7" t="s">
        <v>710</v>
      </c>
      <c r="U1189" s="7" t="s">
        <v>711</v>
      </c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  <c r="EW1189" s="18"/>
      <c r="EX1189" s="18"/>
      <c r="EY1189" s="18"/>
      <c r="EZ1189" s="18"/>
      <c r="FA1189" s="18"/>
      <c r="FB1189" s="18"/>
    </row>
    <row r="1190" spans="1:158" s="7" customFormat="1" x14ac:dyDescent="0.25">
      <c r="A1190" s="2" t="s">
        <v>21</v>
      </c>
      <c r="B1190" s="2" t="s">
        <v>50</v>
      </c>
      <c r="C1190" s="3" t="str">
        <f t="shared" si="60"/>
        <v>070</v>
      </c>
      <c r="D1190" s="2" t="s">
        <v>1420</v>
      </c>
      <c r="E1190" s="2" t="s">
        <v>1421</v>
      </c>
      <c r="F1190" s="2" t="s">
        <v>1170</v>
      </c>
      <c r="G1190" s="3" t="str">
        <f t="shared" si="62"/>
        <v>4</v>
      </c>
      <c r="H1190" s="2" t="s">
        <v>240</v>
      </c>
      <c r="I1190" s="2" t="s">
        <v>241</v>
      </c>
      <c r="J1190" s="2" t="s">
        <v>1600</v>
      </c>
      <c r="K1190" s="2" t="s">
        <v>1601</v>
      </c>
      <c r="L1190" s="4" t="s">
        <v>1346</v>
      </c>
      <c r="M1190" s="2" t="s">
        <v>1381</v>
      </c>
      <c r="N1190" s="4" t="s">
        <v>1322</v>
      </c>
      <c r="O1190" s="2" t="s">
        <v>1323</v>
      </c>
      <c r="P1190" s="5">
        <v>67</v>
      </c>
      <c r="Q1190" s="5" t="s">
        <v>19</v>
      </c>
      <c r="R1190" s="6">
        <v>962339.7</v>
      </c>
      <c r="S1190" s="6">
        <v>6737746.7000000002</v>
      </c>
      <c r="T1190" s="7" t="s">
        <v>1422</v>
      </c>
      <c r="U1190" s="7" t="s">
        <v>1423</v>
      </c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  <c r="EW1190" s="18"/>
      <c r="EX1190" s="18"/>
      <c r="EY1190" s="18"/>
      <c r="EZ1190" s="18"/>
      <c r="FA1190" s="18"/>
      <c r="FB1190" s="18"/>
    </row>
    <row r="1191" spans="1:158" s="7" customFormat="1" x14ac:dyDescent="0.25">
      <c r="A1191" s="2" t="s">
        <v>21</v>
      </c>
      <c r="B1191" s="2" t="s">
        <v>50</v>
      </c>
      <c r="C1191" s="3" t="str">
        <f t="shared" si="60"/>
        <v>070</v>
      </c>
      <c r="D1191" s="2" t="s">
        <v>1420</v>
      </c>
      <c r="E1191" s="2" t="s">
        <v>1421</v>
      </c>
      <c r="F1191" s="2" t="s">
        <v>1170</v>
      </c>
      <c r="G1191" s="3" t="str">
        <f t="shared" si="62"/>
        <v>5</v>
      </c>
      <c r="H1191" s="2" t="s">
        <v>390</v>
      </c>
      <c r="I1191" s="2" t="s">
        <v>391</v>
      </c>
      <c r="J1191" s="2" t="s">
        <v>1647</v>
      </c>
      <c r="K1191" s="2" t="s">
        <v>1648</v>
      </c>
      <c r="L1191" s="4" t="s">
        <v>1346</v>
      </c>
      <c r="M1191" s="2" t="s">
        <v>1381</v>
      </c>
      <c r="N1191" s="4" t="s">
        <v>1322</v>
      </c>
      <c r="O1191" s="2" t="s">
        <v>1323</v>
      </c>
      <c r="P1191" s="5">
        <v>25</v>
      </c>
      <c r="Q1191" s="5" t="s">
        <v>19</v>
      </c>
      <c r="R1191" s="6">
        <v>962339.7</v>
      </c>
      <c r="S1191" s="6">
        <v>6737746.7000000002</v>
      </c>
      <c r="T1191" s="7" t="s">
        <v>1422</v>
      </c>
      <c r="U1191" s="7" t="s">
        <v>1423</v>
      </c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  <c r="EW1191" s="18"/>
      <c r="EX1191" s="18"/>
      <c r="EY1191" s="18"/>
      <c r="EZ1191" s="18"/>
      <c r="FA1191" s="18"/>
      <c r="FB1191" s="18"/>
    </row>
    <row r="1192" spans="1:158" s="7" customFormat="1" x14ac:dyDescent="0.25">
      <c r="A1192" s="2" t="s">
        <v>21</v>
      </c>
      <c r="B1192" s="2" t="s">
        <v>22</v>
      </c>
      <c r="C1192" s="3" t="str">
        <f t="shared" si="60"/>
        <v>070</v>
      </c>
      <c r="D1192" s="2" t="s">
        <v>387</v>
      </c>
      <c r="E1192" s="2" t="s">
        <v>388</v>
      </c>
      <c r="F1192" s="2" t="s">
        <v>389</v>
      </c>
      <c r="G1192" s="3" t="str">
        <f t="shared" si="62"/>
        <v>4</v>
      </c>
      <c r="H1192" s="2" t="s">
        <v>240</v>
      </c>
      <c r="I1192" s="2" t="s">
        <v>241</v>
      </c>
      <c r="J1192" s="2" t="s">
        <v>1600</v>
      </c>
      <c r="K1192" s="2" t="s">
        <v>1601</v>
      </c>
      <c r="L1192" s="4" t="s">
        <v>1346</v>
      </c>
      <c r="M1192" s="2" t="s">
        <v>1381</v>
      </c>
      <c r="N1192" s="4" t="s">
        <v>1322</v>
      </c>
      <c r="O1192" s="2" t="s">
        <v>1323</v>
      </c>
      <c r="P1192" s="5">
        <v>34</v>
      </c>
      <c r="Q1192" s="5" t="s">
        <v>19</v>
      </c>
      <c r="R1192" s="6">
        <v>936557.6</v>
      </c>
      <c r="S1192" s="6">
        <v>6729107.7000000002</v>
      </c>
      <c r="T1192" s="7" t="s">
        <v>394</v>
      </c>
      <c r="U1192" s="7" t="s">
        <v>395</v>
      </c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  <c r="EW1192" s="18"/>
      <c r="EX1192" s="18"/>
      <c r="EY1192" s="18"/>
      <c r="EZ1192" s="18"/>
      <c r="FA1192" s="18"/>
      <c r="FB1192" s="18"/>
    </row>
    <row r="1193" spans="1:158" s="7" customFormat="1" x14ac:dyDescent="0.25">
      <c r="A1193" s="2" t="s">
        <v>21</v>
      </c>
      <c r="B1193" s="2" t="s">
        <v>22</v>
      </c>
      <c r="C1193" s="3" t="str">
        <f t="shared" si="60"/>
        <v>070</v>
      </c>
      <c r="D1193" s="2" t="s">
        <v>387</v>
      </c>
      <c r="E1193" s="2" t="s">
        <v>388</v>
      </c>
      <c r="F1193" s="2" t="s">
        <v>389</v>
      </c>
      <c r="G1193" s="3" t="str">
        <f t="shared" si="62"/>
        <v>4</v>
      </c>
      <c r="H1193" s="2" t="s">
        <v>240</v>
      </c>
      <c r="I1193" s="2" t="s">
        <v>241</v>
      </c>
      <c r="J1193" s="2" t="s">
        <v>1602</v>
      </c>
      <c r="K1193" s="2" t="s">
        <v>1603</v>
      </c>
      <c r="L1193" s="4" t="s">
        <v>1346</v>
      </c>
      <c r="M1193" s="2" t="s">
        <v>1381</v>
      </c>
      <c r="N1193" s="4" t="s">
        <v>1322</v>
      </c>
      <c r="O1193" s="2" t="s">
        <v>1323</v>
      </c>
      <c r="P1193" s="5">
        <v>65</v>
      </c>
      <c r="Q1193" s="5" t="s">
        <v>19</v>
      </c>
      <c r="R1193" s="6">
        <v>936557.6</v>
      </c>
      <c r="S1193" s="6">
        <v>6729107.7000000002</v>
      </c>
      <c r="T1193" s="7" t="s">
        <v>394</v>
      </c>
      <c r="U1193" s="7" t="s">
        <v>395</v>
      </c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  <c r="EW1193" s="18"/>
      <c r="EX1193" s="18"/>
      <c r="EY1193" s="18"/>
      <c r="EZ1193" s="18"/>
      <c r="FA1193" s="18"/>
      <c r="FB1193" s="18"/>
    </row>
    <row r="1194" spans="1:158" s="7" customFormat="1" x14ac:dyDescent="0.25">
      <c r="A1194" s="2" t="s">
        <v>21</v>
      </c>
      <c r="B1194" s="2" t="s">
        <v>22</v>
      </c>
      <c r="C1194" s="3" t="str">
        <f t="shared" si="60"/>
        <v>070</v>
      </c>
      <c r="D1194" s="2" t="s">
        <v>387</v>
      </c>
      <c r="E1194" s="2" t="s">
        <v>388</v>
      </c>
      <c r="F1194" s="2" t="s">
        <v>389</v>
      </c>
      <c r="G1194" s="3" t="str">
        <f t="shared" si="62"/>
        <v>4</v>
      </c>
      <c r="H1194" s="2" t="s">
        <v>240</v>
      </c>
      <c r="I1194" s="2" t="s">
        <v>241</v>
      </c>
      <c r="J1194" s="2" t="s">
        <v>1612</v>
      </c>
      <c r="K1194" s="2" t="s">
        <v>1613</v>
      </c>
      <c r="L1194" s="4" t="s">
        <v>1346</v>
      </c>
      <c r="M1194" s="2" t="s">
        <v>1381</v>
      </c>
      <c r="N1194" s="4" t="s">
        <v>1322</v>
      </c>
      <c r="O1194" s="2" t="s">
        <v>1323</v>
      </c>
      <c r="P1194" s="5">
        <v>36</v>
      </c>
      <c r="Q1194" s="5" t="s">
        <v>19</v>
      </c>
      <c r="R1194" s="6">
        <v>936557.6</v>
      </c>
      <c r="S1194" s="6">
        <v>6729107.7000000002</v>
      </c>
      <c r="T1194" s="7" t="s">
        <v>394</v>
      </c>
      <c r="U1194" s="7" t="s">
        <v>395</v>
      </c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  <c r="EW1194" s="18"/>
      <c r="EX1194" s="18"/>
      <c r="EY1194" s="18"/>
      <c r="EZ1194" s="18"/>
      <c r="FA1194" s="18"/>
      <c r="FB1194" s="18"/>
    </row>
    <row r="1195" spans="1:158" s="7" customFormat="1" x14ac:dyDescent="0.25">
      <c r="A1195" s="2" t="s">
        <v>21</v>
      </c>
      <c r="B1195" s="2" t="s">
        <v>50</v>
      </c>
      <c r="C1195" s="3" t="str">
        <f t="shared" si="60"/>
        <v>070</v>
      </c>
      <c r="D1195" s="2" t="s">
        <v>1446</v>
      </c>
      <c r="E1195" s="2" t="s">
        <v>1447</v>
      </c>
      <c r="F1195" s="2" t="s">
        <v>389</v>
      </c>
      <c r="G1195" s="3" t="str">
        <f t="shared" si="62"/>
        <v>3</v>
      </c>
      <c r="H1195" s="2" t="s">
        <v>118</v>
      </c>
      <c r="I1195" s="2" t="s">
        <v>119</v>
      </c>
      <c r="J1195" s="2" t="s">
        <v>1537</v>
      </c>
      <c r="K1195" s="2" t="s">
        <v>1538</v>
      </c>
      <c r="L1195" s="4" t="s">
        <v>1346</v>
      </c>
      <c r="M1195" s="2" t="s">
        <v>1381</v>
      </c>
      <c r="N1195" s="4" t="s">
        <v>1322</v>
      </c>
      <c r="O1195" s="2" t="s">
        <v>1323</v>
      </c>
      <c r="P1195" s="5">
        <v>25</v>
      </c>
      <c r="Q1195" s="5" t="s">
        <v>19</v>
      </c>
      <c r="R1195" s="6">
        <v>937470.3</v>
      </c>
      <c r="S1195" s="6">
        <v>6730615.0999999996</v>
      </c>
      <c r="T1195" s="7" t="s">
        <v>1448</v>
      </c>
      <c r="U1195" s="7" t="s">
        <v>1449</v>
      </c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  <c r="EW1195" s="18"/>
      <c r="EX1195" s="18"/>
      <c r="EY1195" s="18"/>
      <c r="EZ1195" s="18"/>
      <c r="FA1195" s="18"/>
      <c r="FB1195" s="18"/>
    </row>
    <row r="1196" spans="1:158" s="7" customFormat="1" x14ac:dyDescent="0.25">
      <c r="A1196" s="2" t="s">
        <v>21</v>
      </c>
      <c r="B1196" s="2" t="s">
        <v>50</v>
      </c>
      <c r="C1196" s="3" t="str">
        <f t="shared" ref="C1196:C1259" si="63">+LEFT(D1196,3)</f>
        <v>070</v>
      </c>
      <c r="D1196" s="2" t="s">
        <v>330</v>
      </c>
      <c r="E1196" s="2" t="s">
        <v>331</v>
      </c>
      <c r="F1196" s="2" t="s">
        <v>332</v>
      </c>
      <c r="G1196" s="3" t="str">
        <f t="shared" si="62"/>
        <v>4</v>
      </c>
      <c r="H1196" s="2" t="s">
        <v>240</v>
      </c>
      <c r="I1196" s="2" t="s">
        <v>241</v>
      </c>
      <c r="J1196" s="2" t="s">
        <v>1600</v>
      </c>
      <c r="K1196" s="2" t="s">
        <v>1601</v>
      </c>
      <c r="L1196" s="4" t="s">
        <v>1346</v>
      </c>
      <c r="M1196" s="2" t="s">
        <v>1381</v>
      </c>
      <c r="N1196" s="4" t="s">
        <v>1322</v>
      </c>
      <c r="O1196" s="2" t="s">
        <v>1323</v>
      </c>
      <c r="P1196" s="5">
        <v>23</v>
      </c>
      <c r="Q1196" s="5" t="s">
        <v>19</v>
      </c>
      <c r="R1196" s="6">
        <v>952563.3</v>
      </c>
      <c r="S1196" s="6">
        <v>6752673.7000000002</v>
      </c>
      <c r="T1196" s="7" t="s">
        <v>333</v>
      </c>
      <c r="U1196" s="7" t="s">
        <v>334</v>
      </c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  <c r="EW1196" s="18"/>
      <c r="EX1196" s="18"/>
      <c r="EY1196" s="18"/>
      <c r="EZ1196" s="18"/>
      <c r="FA1196" s="18"/>
      <c r="FB1196" s="18"/>
    </row>
    <row r="1197" spans="1:158" s="7" customFormat="1" x14ac:dyDescent="0.25">
      <c r="A1197" s="2" t="s">
        <v>21</v>
      </c>
      <c r="B1197" s="2" t="s">
        <v>50</v>
      </c>
      <c r="C1197" s="3" t="str">
        <f t="shared" si="63"/>
        <v>077</v>
      </c>
      <c r="D1197" s="2" t="s">
        <v>1458</v>
      </c>
      <c r="E1197" s="2" t="s">
        <v>1459</v>
      </c>
      <c r="F1197" s="2" t="s">
        <v>1133</v>
      </c>
      <c r="G1197" s="3" t="str">
        <f t="shared" si="62"/>
        <v>3</v>
      </c>
      <c r="H1197" s="2" t="s">
        <v>118</v>
      </c>
      <c r="I1197" s="2" t="s">
        <v>119</v>
      </c>
      <c r="J1197" s="2" t="s">
        <v>1537</v>
      </c>
      <c r="K1197" s="2" t="s">
        <v>1538</v>
      </c>
      <c r="L1197" s="4" t="s">
        <v>1346</v>
      </c>
      <c r="M1197" s="2" t="s">
        <v>1381</v>
      </c>
      <c r="N1197" s="4" t="s">
        <v>1322</v>
      </c>
      <c r="O1197" s="2" t="s">
        <v>1323</v>
      </c>
      <c r="P1197" s="5">
        <v>47</v>
      </c>
      <c r="Q1197" s="5" t="s">
        <v>19</v>
      </c>
      <c r="R1197" s="6">
        <v>684981.7</v>
      </c>
      <c r="S1197" s="6">
        <v>6811559.4000000004</v>
      </c>
      <c r="T1197" s="7" t="s">
        <v>1460</v>
      </c>
      <c r="U1197" s="7" t="s">
        <v>1461</v>
      </c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</row>
    <row r="1198" spans="1:158" s="8" customFormat="1" x14ac:dyDescent="0.25">
      <c r="A1198" s="10" t="s">
        <v>21</v>
      </c>
      <c r="B1198" s="10" t="s">
        <v>50</v>
      </c>
      <c r="C1198" s="11" t="str">
        <f t="shared" si="63"/>
        <v>077</v>
      </c>
      <c r="D1198" s="10" t="s">
        <v>1458</v>
      </c>
      <c r="E1198" s="10" t="s">
        <v>1459</v>
      </c>
      <c r="F1198" s="10" t="s">
        <v>1133</v>
      </c>
      <c r="G1198" s="11" t="str">
        <f t="shared" si="62"/>
        <v>3</v>
      </c>
      <c r="H1198" s="10" t="s">
        <v>118</v>
      </c>
      <c r="I1198" s="10" t="s">
        <v>119</v>
      </c>
      <c r="J1198" s="10" t="s">
        <v>1539</v>
      </c>
      <c r="K1198" s="10" t="s">
        <v>1540</v>
      </c>
      <c r="L1198" s="12" t="s">
        <v>1346</v>
      </c>
      <c r="M1198" s="10" t="s">
        <v>1381</v>
      </c>
      <c r="N1198" s="12" t="s">
        <v>1322</v>
      </c>
      <c r="O1198" s="10" t="s">
        <v>1323</v>
      </c>
      <c r="P1198" s="13">
        <v>24</v>
      </c>
      <c r="Q1198" s="13" t="s">
        <v>19</v>
      </c>
      <c r="R1198" s="6">
        <v>684981.7</v>
      </c>
      <c r="S1198" s="6">
        <v>6811559.4000000004</v>
      </c>
      <c r="T1198" s="7" t="s">
        <v>1460</v>
      </c>
      <c r="U1198" s="7" t="s">
        <v>1461</v>
      </c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19"/>
      <c r="CQ1198" s="19"/>
      <c r="CR1198" s="19"/>
      <c r="CS1198" s="19"/>
      <c r="CT1198" s="19"/>
      <c r="CU1198" s="19"/>
      <c r="CV1198" s="19"/>
      <c r="CW1198" s="19"/>
      <c r="CX1198" s="19"/>
      <c r="CY1198" s="19"/>
      <c r="CZ1198" s="19"/>
      <c r="DA1198" s="19"/>
      <c r="DB1198" s="19"/>
      <c r="DC1198" s="19"/>
      <c r="DD1198" s="19"/>
      <c r="DE1198" s="19"/>
      <c r="DF1198" s="19"/>
      <c r="DG1198" s="19"/>
      <c r="DH1198" s="19"/>
      <c r="DI1198" s="19"/>
      <c r="DJ1198" s="19"/>
      <c r="DK1198" s="19"/>
      <c r="DL1198" s="19"/>
      <c r="DM1198" s="19"/>
      <c r="DN1198" s="19"/>
      <c r="DO1198" s="19"/>
      <c r="DP1198" s="19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9"/>
      <c r="EJ1198" s="19"/>
      <c r="EK1198" s="19"/>
      <c r="EL1198" s="19"/>
      <c r="EM1198" s="19"/>
      <c r="EN1198" s="19"/>
      <c r="EO1198" s="19"/>
      <c r="EP1198" s="19"/>
      <c r="EQ1198" s="19"/>
      <c r="ER1198" s="19"/>
      <c r="ES1198" s="19"/>
      <c r="ET1198" s="19"/>
      <c r="EU1198" s="19"/>
      <c r="EV1198" s="19"/>
      <c r="EW1198" s="19"/>
      <c r="EX1198" s="19"/>
      <c r="EY1198" s="19"/>
      <c r="EZ1198" s="19"/>
      <c r="FA1198" s="19"/>
      <c r="FB1198" s="19"/>
    </row>
    <row r="1199" spans="1:158" s="8" customFormat="1" x14ac:dyDescent="0.25">
      <c r="A1199" s="2" t="s">
        <v>21</v>
      </c>
      <c r="B1199" s="2" t="s">
        <v>50</v>
      </c>
      <c r="C1199" s="3" t="str">
        <f t="shared" si="63"/>
        <v>077</v>
      </c>
      <c r="D1199" s="2" t="s">
        <v>1458</v>
      </c>
      <c r="E1199" s="2" t="s">
        <v>1459</v>
      </c>
      <c r="F1199" s="2" t="s">
        <v>1133</v>
      </c>
      <c r="G1199" s="3" t="str">
        <f t="shared" si="62"/>
        <v>4</v>
      </c>
      <c r="H1199" s="2" t="s">
        <v>240</v>
      </c>
      <c r="I1199" s="2" t="s">
        <v>241</v>
      </c>
      <c r="J1199" s="2" t="s">
        <v>1600</v>
      </c>
      <c r="K1199" s="2" t="s">
        <v>1601</v>
      </c>
      <c r="L1199" s="4" t="s">
        <v>1346</v>
      </c>
      <c r="M1199" s="2" t="s">
        <v>1381</v>
      </c>
      <c r="N1199" s="4" t="s">
        <v>1322</v>
      </c>
      <c r="O1199" s="2" t="s">
        <v>1323</v>
      </c>
      <c r="P1199" s="5">
        <v>119</v>
      </c>
      <c r="Q1199" s="5" t="s">
        <v>19</v>
      </c>
      <c r="R1199" s="6">
        <v>684981.7</v>
      </c>
      <c r="S1199" s="6">
        <v>6811559.4000000004</v>
      </c>
      <c r="T1199" s="7" t="s">
        <v>1460</v>
      </c>
      <c r="U1199" s="7" t="s">
        <v>1461</v>
      </c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  <c r="FB1199" s="19"/>
    </row>
    <row r="1200" spans="1:158" s="7" customFormat="1" x14ac:dyDescent="0.25">
      <c r="A1200" s="2" t="s">
        <v>21</v>
      </c>
      <c r="B1200" s="2" t="s">
        <v>50</v>
      </c>
      <c r="C1200" s="3" t="str">
        <f t="shared" si="63"/>
        <v>077</v>
      </c>
      <c r="D1200" s="2" t="s">
        <v>1458</v>
      </c>
      <c r="E1200" s="2" t="s">
        <v>1459</v>
      </c>
      <c r="F1200" s="2" t="s">
        <v>1133</v>
      </c>
      <c r="G1200" s="3" t="str">
        <f t="shared" si="62"/>
        <v>4</v>
      </c>
      <c r="H1200" s="2" t="s">
        <v>240</v>
      </c>
      <c r="I1200" s="2" t="s">
        <v>241</v>
      </c>
      <c r="J1200" s="2" t="s">
        <v>1602</v>
      </c>
      <c r="K1200" s="2" t="s">
        <v>1603</v>
      </c>
      <c r="L1200" s="4" t="s">
        <v>1346</v>
      </c>
      <c r="M1200" s="2" t="s">
        <v>1381</v>
      </c>
      <c r="N1200" s="4" t="s">
        <v>1322</v>
      </c>
      <c r="O1200" s="2" t="s">
        <v>1323</v>
      </c>
      <c r="P1200" s="5">
        <v>134</v>
      </c>
      <c r="Q1200" s="5" t="s">
        <v>19</v>
      </c>
      <c r="R1200" s="6">
        <v>684981.7</v>
      </c>
      <c r="S1200" s="6">
        <v>6811559.4000000004</v>
      </c>
      <c r="T1200" s="7" t="s">
        <v>1460</v>
      </c>
      <c r="U1200" s="7" t="s">
        <v>1461</v>
      </c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  <c r="EW1200" s="18"/>
      <c r="EX1200" s="18"/>
      <c r="EY1200" s="18"/>
      <c r="EZ1200" s="18"/>
      <c r="FA1200" s="18"/>
      <c r="FB1200" s="18"/>
    </row>
    <row r="1201" spans="1:158" s="7" customFormat="1" x14ac:dyDescent="0.25">
      <c r="A1201" s="2" t="s">
        <v>21</v>
      </c>
      <c r="B1201" s="2" t="s">
        <v>50</v>
      </c>
      <c r="C1201" s="3" t="str">
        <f t="shared" si="63"/>
        <v>077</v>
      </c>
      <c r="D1201" s="2" t="s">
        <v>1458</v>
      </c>
      <c r="E1201" s="2" t="s">
        <v>1459</v>
      </c>
      <c r="F1201" s="2" t="s">
        <v>1133</v>
      </c>
      <c r="G1201" s="3" t="str">
        <f t="shared" si="62"/>
        <v>5</v>
      </c>
      <c r="H1201" s="2" t="s">
        <v>390</v>
      </c>
      <c r="I1201" s="2" t="s">
        <v>391</v>
      </c>
      <c r="J1201" s="2" t="s">
        <v>1647</v>
      </c>
      <c r="K1201" s="2" t="s">
        <v>1648</v>
      </c>
      <c r="L1201" s="4" t="s">
        <v>1346</v>
      </c>
      <c r="M1201" s="2" t="s">
        <v>1381</v>
      </c>
      <c r="N1201" s="4" t="s">
        <v>1322</v>
      </c>
      <c r="O1201" s="2" t="s">
        <v>1323</v>
      </c>
      <c r="P1201" s="5">
        <v>7</v>
      </c>
      <c r="Q1201" s="5" t="s">
        <v>19</v>
      </c>
      <c r="R1201" s="6">
        <v>684981.7</v>
      </c>
      <c r="S1201" s="6">
        <v>6811559.4000000004</v>
      </c>
      <c r="T1201" s="7" t="s">
        <v>1460</v>
      </c>
      <c r="U1201" s="7" t="s">
        <v>1461</v>
      </c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  <c r="EW1201" s="18"/>
      <c r="EX1201" s="18"/>
      <c r="EY1201" s="18"/>
      <c r="EZ1201" s="18"/>
      <c r="FA1201" s="18"/>
      <c r="FB1201" s="18"/>
    </row>
    <row r="1202" spans="1:158" s="7" customFormat="1" x14ac:dyDescent="0.25">
      <c r="A1202" s="2" t="s">
        <v>21</v>
      </c>
      <c r="B1202" s="2" t="s">
        <v>144</v>
      </c>
      <c r="C1202" s="3" t="str">
        <f t="shared" si="63"/>
        <v>077</v>
      </c>
      <c r="D1202" s="2" t="s">
        <v>1462</v>
      </c>
      <c r="E1202" s="2" t="s">
        <v>1463</v>
      </c>
      <c r="F1202" s="2" t="s">
        <v>803</v>
      </c>
      <c r="G1202" s="3" t="str">
        <f t="shared" si="62"/>
        <v>3</v>
      </c>
      <c r="H1202" s="2" t="s">
        <v>118</v>
      </c>
      <c r="I1202" s="2" t="s">
        <v>119</v>
      </c>
      <c r="J1202" s="2" t="s">
        <v>1537</v>
      </c>
      <c r="K1202" s="2" t="s">
        <v>1538</v>
      </c>
      <c r="L1202" s="4" t="s">
        <v>1346</v>
      </c>
      <c r="M1202" s="2" t="s">
        <v>1381</v>
      </c>
      <c r="N1202" s="4" t="s">
        <v>1322</v>
      </c>
      <c r="O1202" s="2" t="s">
        <v>1323</v>
      </c>
      <c r="P1202" s="5">
        <v>41</v>
      </c>
      <c r="Q1202" s="5" t="s">
        <v>19</v>
      </c>
      <c r="R1202" s="6">
        <v>671599</v>
      </c>
      <c r="S1202" s="6">
        <v>6864881</v>
      </c>
      <c r="T1202" s="7" t="s">
        <v>1464</v>
      </c>
      <c r="U1202" s="7" t="s">
        <v>1465</v>
      </c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  <c r="EW1202" s="18"/>
      <c r="EX1202" s="18"/>
      <c r="EY1202" s="18"/>
      <c r="EZ1202" s="18"/>
      <c r="FA1202" s="18"/>
      <c r="FB1202" s="18"/>
    </row>
    <row r="1203" spans="1:158" s="7" customFormat="1" x14ac:dyDescent="0.25">
      <c r="A1203" s="2" t="s">
        <v>21</v>
      </c>
      <c r="B1203" s="2" t="s">
        <v>144</v>
      </c>
      <c r="C1203" s="3" t="str">
        <f t="shared" si="63"/>
        <v>077</v>
      </c>
      <c r="D1203" s="2" t="s">
        <v>1450</v>
      </c>
      <c r="E1203" s="2" t="s">
        <v>1451</v>
      </c>
      <c r="F1203" s="2" t="s">
        <v>738</v>
      </c>
      <c r="G1203" s="3" t="str">
        <f t="shared" si="62"/>
        <v>3</v>
      </c>
      <c r="H1203" s="2" t="s">
        <v>118</v>
      </c>
      <c r="I1203" s="2" t="s">
        <v>119</v>
      </c>
      <c r="J1203" s="2" t="s">
        <v>1537</v>
      </c>
      <c r="K1203" s="2" t="s">
        <v>1538</v>
      </c>
      <c r="L1203" s="4" t="s">
        <v>1346</v>
      </c>
      <c r="M1203" s="2" t="s">
        <v>1381</v>
      </c>
      <c r="N1203" s="4" t="s">
        <v>1322</v>
      </c>
      <c r="O1203" s="2" t="s">
        <v>1323</v>
      </c>
      <c r="P1203" s="5">
        <v>54</v>
      </c>
      <c r="Q1203" s="5" t="s">
        <v>19</v>
      </c>
      <c r="R1203" s="6">
        <v>690051.8</v>
      </c>
      <c r="S1203" s="6">
        <v>6872889.4000000004</v>
      </c>
      <c r="T1203" s="7" t="s">
        <v>1239</v>
      </c>
      <c r="U1203" s="7" t="s">
        <v>1240</v>
      </c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  <c r="EW1203" s="18"/>
      <c r="EX1203" s="18"/>
      <c r="EY1203" s="18"/>
      <c r="EZ1203" s="18"/>
      <c r="FA1203" s="18"/>
      <c r="FB1203" s="18"/>
    </row>
    <row r="1204" spans="1:158" s="7" customFormat="1" x14ac:dyDescent="0.25">
      <c r="A1204" s="2" t="s">
        <v>21</v>
      </c>
      <c r="B1204" s="2" t="s">
        <v>22</v>
      </c>
      <c r="C1204" s="3" t="str">
        <f t="shared" si="63"/>
        <v>077</v>
      </c>
      <c r="D1204" s="2" t="s">
        <v>1237</v>
      </c>
      <c r="E1204" s="2" t="s">
        <v>1238</v>
      </c>
      <c r="F1204" s="2" t="s">
        <v>738</v>
      </c>
      <c r="G1204" s="3" t="str">
        <f t="shared" si="62"/>
        <v>4</v>
      </c>
      <c r="H1204" s="2" t="s">
        <v>240</v>
      </c>
      <c r="I1204" s="2" t="s">
        <v>241</v>
      </c>
      <c r="J1204" s="2" t="s">
        <v>1600</v>
      </c>
      <c r="K1204" s="2" t="s">
        <v>1601</v>
      </c>
      <c r="L1204" s="4" t="s">
        <v>1346</v>
      </c>
      <c r="M1204" s="2" t="s">
        <v>1381</v>
      </c>
      <c r="N1204" s="4" t="s">
        <v>1322</v>
      </c>
      <c r="O1204" s="2" t="s">
        <v>1323</v>
      </c>
      <c r="P1204" s="5">
        <v>188</v>
      </c>
      <c r="Q1204" s="5" t="s">
        <v>19</v>
      </c>
      <c r="R1204" s="6">
        <v>690051.8</v>
      </c>
      <c r="S1204" s="6">
        <v>6872889.4000000004</v>
      </c>
      <c r="T1204" s="8" t="s">
        <v>1239</v>
      </c>
      <c r="U1204" s="8" t="s">
        <v>1240</v>
      </c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  <c r="EW1204" s="18"/>
      <c r="EX1204" s="18"/>
      <c r="EY1204" s="18"/>
      <c r="EZ1204" s="18"/>
      <c r="FA1204" s="18"/>
      <c r="FB1204" s="18"/>
    </row>
    <row r="1205" spans="1:158" s="7" customFormat="1" x14ac:dyDescent="0.25">
      <c r="A1205" s="2" t="s">
        <v>21</v>
      </c>
      <c r="B1205" s="2" t="s">
        <v>22</v>
      </c>
      <c r="C1205" s="3" t="str">
        <f t="shared" si="63"/>
        <v>077</v>
      </c>
      <c r="D1205" s="2" t="s">
        <v>1237</v>
      </c>
      <c r="E1205" s="2" t="s">
        <v>1238</v>
      </c>
      <c r="F1205" s="2" t="s">
        <v>738</v>
      </c>
      <c r="G1205" s="3" t="str">
        <f t="shared" si="62"/>
        <v>4</v>
      </c>
      <c r="H1205" s="2" t="s">
        <v>240</v>
      </c>
      <c r="I1205" s="2" t="s">
        <v>241</v>
      </c>
      <c r="J1205" s="2" t="s">
        <v>1602</v>
      </c>
      <c r="K1205" s="2" t="s">
        <v>1603</v>
      </c>
      <c r="L1205" s="4" t="s">
        <v>1346</v>
      </c>
      <c r="M1205" s="2" t="s">
        <v>1381</v>
      </c>
      <c r="N1205" s="4" t="s">
        <v>1322</v>
      </c>
      <c r="O1205" s="2" t="s">
        <v>1323</v>
      </c>
      <c r="P1205" s="5">
        <v>65</v>
      </c>
      <c r="Q1205" s="5" t="s">
        <v>19</v>
      </c>
      <c r="R1205" s="6">
        <v>690051.8</v>
      </c>
      <c r="S1205" s="6">
        <v>6872889.4000000004</v>
      </c>
      <c r="T1205" s="7" t="s">
        <v>1239</v>
      </c>
      <c r="U1205" s="7" t="s">
        <v>1240</v>
      </c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  <c r="EW1205" s="18"/>
      <c r="EX1205" s="18"/>
      <c r="EY1205" s="18"/>
      <c r="EZ1205" s="18"/>
      <c r="FA1205" s="18"/>
      <c r="FB1205" s="18"/>
    </row>
    <row r="1206" spans="1:158" s="7" customFormat="1" x14ac:dyDescent="0.25">
      <c r="A1206" s="2" t="s">
        <v>21</v>
      </c>
      <c r="B1206" s="2" t="s">
        <v>22</v>
      </c>
      <c r="C1206" s="3" t="str">
        <f t="shared" si="63"/>
        <v>077</v>
      </c>
      <c r="D1206" s="2" t="s">
        <v>1237</v>
      </c>
      <c r="E1206" s="2" t="s">
        <v>1238</v>
      </c>
      <c r="F1206" s="2" t="s">
        <v>738</v>
      </c>
      <c r="G1206" s="3" t="str">
        <f t="shared" si="62"/>
        <v>5</v>
      </c>
      <c r="H1206" s="2" t="s">
        <v>390</v>
      </c>
      <c r="I1206" s="2" t="s">
        <v>391</v>
      </c>
      <c r="J1206" s="2" t="s">
        <v>1647</v>
      </c>
      <c r="K1206" s="2" t="s">
        <v>1648</v>
      </c>
      <c r="L1206" s="4" t="s">
        <v>1346</v>
      </c>
      <c r="M1206" s="2" t="s">
        <v>1381</v>
      </c>
      <c r="N1206" s="4" t="s">
        <v>1322</v>
      </c>
      <c r="O1206" s="2" t="s">
        <v>1323</v>
      </c>
      <c r="P1206" s="5">
        <v>8</v>
      </c>
      <c r="Q1206" s="5" t="s">
        <v>19</v>
      </c>
      <c r="R1206" s="6">
        <v>690051.8</v>
      </c>
      <c r="S1206" s="6">
        <v>6872889.4000000004</v>
      </c>
      <c r="T1206" s="7" t="s">
        <v>1239</v>
      </c>
      <c r="U1206" s="7" t="s">
        <v>1240</v>
      </c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  <c r="EW1206" s="18"/>
      <c r="EX1206" s="18"/>
      <c r="EY1206" s="18"/>
      <c r="EZ1206" s="18"/>
      <c r="FA1206" s="18"/>
      <c r="FB1206" s="18"/>
    </row>
    <row r="1207" spans="1:158" s="7" customFormat="1" x14ac:dyDescent="0.25">
      <c r="A1207" s="2" t="s">
        <v>21</v>
      </c>
      <c r="B1207" s="2" t="s">
        <v>50</v>
      </c>
      <c r="C1207" s="3" t="str">
        <f t="shared" si="63"/>
        <v>077</v>
      </c>
      <c r="D1207" s="2" t="s">
        <v>51</v>
      </c>
      <c r="E1207" s="2" t="s">
        <v>52</v>
      </c>
      <c r="F1207" s="2" t="s">
        <v>53</v>
      </c>
      <c r="G1207" s="3" t="str">
        <f t="shared" si="62"/>
        <v>4</v>
      </c>
      <c r="H1207" s="2" t="s">
        <v>240</v>
      </c>
      <c r="I1207" s="2" t="s">
        <v>241</v>
      </c>
      <c r="J1207" s="2" t="s">
        <v>1600</v>
      </c>
      <c r="K1207" s="2" t="s">
        <v>1601</v>
      </c>
      <c r="L1207" s="4" t="s">
        <v>1346</v>
      </c>
      <c r="M1207" s="2" t="s">
        <v>1381</v>
      </c>
      <c r="N1207" s="4" t="s">
        <v>1322</v>
      </c>
      <c r="O1207" s="2" t="s">
        <v>1323</v>
      </c>
      <c r="P1207" s="5">
        <v>140</v>
      </c>
      <c r="Q1207" s="5" t="s">
        <v>19</v>
      </c>
      <c r="R1207" s="6">
        <v>674839.5</v>
      </c>
      <c r="S1207" s="6">
        <v>6828078.9000000004</v>
      </c>
      <c r="T1207" s="8" t="s">
        <v>60</v>
      </c>
      <c r="U1207" s="8" t="s">
        <v>61</v>
      </c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  <c r="EW1207" s="18"/>
      <c r="EX1207" s="18"/>
      <c r="EY1207" s="18"/>
      <c r="EZ1207" s="18"/>
      <c r="FA1207" s="18"/>
      <c r="FB1207" s="18"/>
    </row>
    <row r="1208" spans="1:158" s="7" customFormat="1" x14ac:dyDescent="0.25">
      <c r="A1208" s="2" t="s">
        <v>21</v>
      </c>
      <c r="B1208" s="2" t="s">
        <v>22</v>
      </c>
      <c r="C1208" s="3" t="str">
        <f t="shared" si="63"/>
        <v>077</v>
      </c>
      <c r="D1208" s="2" t="s">
        <v>180</v>
      </c>
      <c r="E1208" s="2" t="s">
        <v>181</v>
      </c>
      <c r="F1208" s="2" t="s">
        <v>182</v>
      </c>
      <c r="G1208" s="3" t="str">
        <f t="shared" si="62"/>
        <v>4</v>
      </c>
      <c r="H1208" s="2" t="s">
        <v>240</v>
      </c>
      <c r="I1208" s="2" t="s">
        <v>241</v>
      </c>
      <c r="J1208" s="2" t="s">
        <v>1600</v>
      </c>
      <c r="K1208" s="2" t="s">
        <v>1601</v>
      </c>
      <c r="L1208" s="4" t="s">
        <v>1346</v>
      </c>
      <c r="M1208" s="2" t="s">
        <v>1381</v>
      </c>
      <c r="N1208" s="4" t="s">
        <v>1322</v>
      </c>
      <c r="O1208" s="2" t="s">
        <v>1323</v>
      </c>
      <c r="P1208" s="5">
        <v>18</v>
      </c>
      <c r="Q1208" s="5" t="s">
        <v>19</v>
      </c>
      <c r="R1208" s="6">
        <v>675076.1</v>
      </c>
      <c r="S1208" s="6">
        <v>6823148.7000000002</v>
      </c>
      <c r="T1208" s="7" t="s">
        <v>183</v>
      </c>
      <c r="U1208" s="7" t="s">
        <v>184</v>
      </c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  <c r="EW1208" s="18"/>
      <c r="EX1208" s="18"/>
      <c r="EY1208" s="18"/>
      <c r="EZ1208" s="18"/>
      <c r="FA1208" s="18"/>
      <c r="FB1208" s="18"/>
    </row>
    <row r="1209" spans="1:158" s="7" customFormat="1" x14ac:dyDescent="0.25">
      <c r="A1209" s="2" t="s">
        <v>21</v>
      </c>
      <c r="B1209" s="2" t="s">
        <v>22</v>
      </c>
      <c r="C1209" s="3" t="str">
        <f t="shared" si="63"/>
        <v>077</v>
      </c>
      <c r="D1209" s="2" t="s">
        <v>318</v>
      </c>
      <c r="E1209" s="2" t="s">
        <v>319</v>
      </c>
      <c r="F1209" s="2" t="s">
        <v>320</v>
      </c>
      <c r="G1209" s="3" t="str">
        <f t="shared" si="62"/>
        <v>4</v>
      </c>
      <c r="H1209" s="2" t="s">
        <v>240</v>
      </c>
      <c r="I1209" s="2" t="s">
        <v>241</v>
      </c>
      <c r="J1209" s="2" t="s">
        <v>1600</v>
      </c>
      <c r="K1209" s="2" t="s">
        <v>1601</v>
      </c>
      <c r="L1209" s="4" t="s">
        <v>1346</v>
      </c>
      <c r="M1209" s="2" t="s">
        <v>1381</v>
      </c>
      <c r="N1209" s="4" t="s">
        <v>1322</v>
      </c>
      <c r="O1209" s="2" t="s">
        <v>1323</v>
      </c>
      <c r="P1209" s="5">
        <v>61</v>
      </c>
      <c r="Q1209" s="5" t="s">
        <v>19</v>
      </c>
      <c r="R1209" s="6">
        <v>680062.7</v>
      </c>
      <c r="S1209" s="6">
        <v>6865291.5999999996</v>
      </c>
      <c r="T1209" s="7" t="s">
        <v>321</v>
      </c>
      <c r="U1209" s="7" t="s">
        <v>322</v>
      </c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  <c r="EW1209" s="18"/>
      <c r="EX1209" s="18"/>
      <c r="EY1209" s="18"/>
      <c r="EZ1209" s="18"/>
      <c r="FA1209" s="18"/>
      <c r="FB1209" s="18"/>
    </row>
    <row r="1210" spans="1:158" s="7" customFormat="1" x14ac:dyDescent="0.25">
      <c r="A1210" s="2" t="s">
        <v>21</v>
      </c>
      <c r="B1210" s="2" t="s">
        <v>22</v>
      </c>
      <c r="C1210" s="3" t="str">
        <f t="shared" si="63"/>
        <v>077</v>
      </c>
      <c r="D1210" s="2" t="s">
        <v>318</v>
      </c>
      <c r="E1210" s="2" t="s">
        <v>319</v>
      </c>
      <c r="F1210" s="2" t="s">
        <v>320</v>
      </c>
      <c r="G1210" s="3" t="str">
        <f t="shared" si="62"/>
        <v>5</v>
      </c>
      <c r="H1210" s="2" t="s">
        <v>390</v>
      </c>
      <c r="I1210" s="2" t="s">
        <v>391</v>
      </c>
      <c r="J1210" s="2" t="s">
        <v>1647</v>
      </c>
      <c r="K1210" s="2" t="s">
        <v>1648</v>
      </c>
      <c r="L1210" s="4" t="s">
        <v>1346</v>
      </c>
      <c r="M1210" s="2" t="s">
        <v>1381</v>
      </c>
      <c r="N1210" s="4" t="s">
        <v>1322</v>
      </c>
      <c r="O1210" s="2" t="s">
        <v>1323</v>
      </c>
      <c r="P1210" s="5">
        <v>22</v>
      </c>
      <c r="Q1210" s="5" t="s">
        <v>19</v>
      </c>
      <c r="R1210" s="6">
        <v>680062.7</v>
      </c>
      <c r="S1210" s="6">
        <v>6865291.5999999996</v>
      </c>
      <c r="T1210" s="7" t="s">
        <v>321</v>
      </c>
      <c r="U1210" s="7" t="s">
        <v>322</v>
      </c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  <c r="EW1210" s="18"/>
      <c r="EX1210" s="18"/>
      <c r="EY1210" s="18"/>
      <c r="EZ1210" s="18"/>
      <c r="FA1210" s="18"/>
      <c r="FB1210" s="18"/>
    </row>
    <row r="1211" spans="1:158" s="7" customFormat="1" x14ac:dyDescent="0.25">
      <c r="A1211" s="2" t="s">
        <v>21</v>
      </c>
      <c r="B1211" s="2" t="s">
        <v>22</v>
      </c>
      <c r="C1211" s="3" t="str">
        <f t="shared" si="63"/>
        <v>077</v>
      </c>
      <c r="D1211" s="2" t="s">
        <v>966</v>
      </c>
      <c r="E1211" s="2" t="s">
        <v>44</v>
      </c>
      <c r="F1211" s="2" t="s">
        <v>967</v>
      </c>
      <c r="G1211" s="3" t="str">
        <f t="shared" si="62"/>
        <v>4</v>
      </c>
      <c r="H1211" s="2" t="s">
        <v>240</v>
      </c>
      <c r="I1211" s="2" t="s">
        <v>241</v>
      </c>
      <c r="J1211" s="2" t="s">
        <v>1600</v>
      </c>
      <c r="K1211" s="2" t="s">
        <v>1601</v>
      </c>
      <c r="L1211" s="4" t="s">
        <v>1346</v>
      </c>
      <c r="M1211" s="2" t="s">
        <v>1381</v>
      </c>
      <c r="N1211" s="4" t="s">
        <v>1322</v>
      </c>
      <c r="O1211" s="2" t="s">
        <v>1323</v>
      </c>
      <c r="P1211" s="5">
        <v>73</v>
      </c>
      <c r="Q1211" s="5" t="s">
        <v>19</v>
      </c>
      <c r="R1211" s="6">
        <v>694606.2</v>
      </c>
      <c r="S1211" s="6">
        <v>6808080.9000000004</v>
      </c>
      <c r="T1211" s="7" t="s">
        <v>968</v>
      </c>
      <c r="U1211" s="7" t="s">
        <v>969</v>
      </c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  <c r="EW1211" s="18"/>
      <c r="EX1211" s="18"/>
      <c r="EY1211" s="18"/>
      <c r="EZ1211" s="18"/>
      <c r="FA1211" s="18"/>
      <c r="FB1211" s="18"/>
    </row>
    <row r="1212" spans="1:158" s="7" customFormat="1" x14ac:dyDescent="0.25">
      <c r="A1212" s="2" t="s">
        <v>21</v>
      </c>
      <c r="B1212" s="2" t="s">
        <v>50</v>
      </c>
      <c r="C1212" s="3" t="str">
        <f t="shared" si="63"/>
        <v>077</v>
      </c>
      <c r="D1212" s="2" t="s">
        <v>830</v>
      </c>
      <c r="E1212" s="2" t="s">
        <v>831</v>
      </c>
      <c r="F1212" s="2" t="s">
        <v>832</v>
      </c>
      <c r="G1212" s="3" t="str">
        <f t="shared" ref="G1212:G1243" si="64">+LEFT(J1212,1)</f>
        <v>4</v>
      </c>
      <c r="H1212" s="2" t="s">
        <v>240</v>
      </c>
      <c r="I1212" s="2" t="s">
        <v>241</v>
      </c>
      <c r="J1212" s="2" t="s">
        <v>1600</v>
      </c>
      <c r="K1212" s="2" t="s">
        <v>1601</v>
      </c>
      <c r="L1212" s="4" t="s">
        <v>1346</v>
      </c>
      <c r="M1212" s="2" t="s">
        <v>1381</v>
      </c>
      <c r="N1212" s="4" t="s">
        <v>1322</v>
      </c>
      <c r="O1212" s="2" t="s">
        <v>1323</v>
      </c>
      <c r="P1212" s="5">
        <v>127</v>
      </c>
      <c r="Q1212" s="5" t="s">
        <v>19</v>
      </c>
      <c r="R1212" s="6">
        <v>674052.8</v>
      </c>
      <c r="S1212" s="6">
        <v>6824277</v>
      </c>
      <c r="T1212" s="7" t="s">
        <v>833</v>
      </c>
      <c r="U1212" s="7" t="s">
        <v>834</v>
      </c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  <c r="EW1212" s="18"/>
      <c r="EX1212" s="18"/>
      <c r="EY1212" s="18"/>
      <c r="EZ1212" s="18"/>
      <c r="FA1212" s="18"/>
      <c r="FB1212" s="18"/>
    </row>
    <row r="1213" spans="1:158" s="7" customFormat="1" x14ac:dyDescent="0.25">
      <c r="A1213" s="2" t="s">
        <v>21</v>
      </c>
      <c r="B1213" s="2" t="s">
        <v>50</v>
      </c>
      <c r="C1213" s="3" t="str">
        <f t="shared" si="63"/>
        <v>077</v>
      </c>
      <c r="D1213" s="2" t="s">
        <v>830</v>
      </c>
      <c r="E1213" s="2" t="s">
        <v>831</v>
      </c>
      <c r="F1213" s="2" t="s">
        <v>832</v>
      </c>
      <c r="G1213" s="3" t="str">
        <f t="shared" si="64"/>
        <v>5</v>
      </c>
      <c r="H1213" s="2" t="s">
        <v>390</v>
      </c>
      <c r="I1213" s="2" t="s">
        <v>391</v>
      </c>
      <c r="J1213" s="2" t="s">
        <v>1647</v>
      </c>
      <c r="K1213" s="2" t="s">
        <v>1648</v>
      </c>
      <c r="L1213" s="4" t="s">
        <v>1346</v>
      </c>
      <c r="M1213" s="2" t="s">
        <v>1381</v>
      </c>
      <c r="N1213" s="4" t="s">
        <v>1322</v>
      </c>
      <c r="O1213" s="2" t="s">
        <v>1323</v>
      </c>
      <c r="P1213" s="5">
        <v>32</v>
      </c>
      <c r="Q1213" s="5" t="s">
        <v>19</v>
      </c>
      <c r="R1213" s="6">
        <v>674052.8</v>
      </c>
      <c r="S1213" s="6">
        <v>6824277</v>
      </c>
      <c r="T1213" s="7" t="s">
        <v>833</v>
      </c>
      <c r="U1213" s="7" t="s">
        <v>834</v>
      </c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  <c r="EW1213" s="18"/>
      <c r="EX1213" s="18"/>
      <c r="EY1213" s="18"/>
      <c r="EZ1213" s="18"/>
      <c r="FA1213" s="18"/>
      <c r="FB1213" s="18"/>
    </row>
    <row r="1214" spans="1:158" s="7" customFormat="1" x14ac:dyDescent="0.25">
      <c r="A1214" s="2" t="s">
        <v>21</v>
      </c>
      <c r="B1214" s="2" t="s">
        <v>22</v>
      </c>
      <c r="C1214" s="3" t="str">
        <f t="shared" si="63"/>
        <v>077</v>
      </c>
      <c r="D1214" s="2" t="s">
        <v>801</v>
      </c>
      <c r="E1214" s="2" t="s">
        <v>802</v>
      </c>
      <c r="F1214" s="2" t="s">
        <v>803</v>
      </c>
      <c r="G1214" s="3" t="str">
        <f t="shared" si="64"/>
        <v>4</v>
      </c>
      <c r="H1214" s="2" t="s">
        <v>240</v>
      </c>
      <c r="I1214" s="2" t="s">
        <v>241</v>
      </c>
      <c r="J1214" s="2" t="s">
        <v>1600</v>
      </c>
      <c r="K1214" s="2" t="s">
        <v>1601</v>
      </c>
      <c r="L1214" s="4" t="s">
        <v>1346</v>
      </c>
      <c r="M1214" s="2" t="s">
        <v>1381</v>
      </c>
      <c r="N1214" s="4" t="s">
        <v>1322</v>
      </c>
      <c r="O1214" s="2" t="s">
        <v>1323</v>
      </c>
      <c r="P1214" s="5">
        <v>102</v>
      </c>
      <c r="Q1214" s="5" t="s">
        <v>19</v>
      </c>
      <c r="R1214" s="6">
        <v>671562.1</v>
      </c>
      <c r="S1214" s="6">
        <v>6864465.7000000002</v>
      </c>
      <c r="T1214" s="8" t="s">
        <v>804</v>
      </c>
      <c r="U1214" s="8" t="s">
        <v>805</v>
      </c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  <c r="EW1214" s="18"/>
      <c r="EX1214" s="18"/>
      <c r="EY1214" s="18"/>
      <c r="EZ1214" s="18"/>
      <c r="FA1214" s="18"/>
      <c r="FB1214" s="18"/>
    </row>
    <row r="1215" spans="1:158" s="7" customFormat="1" x14ac:dyDescent="0.25">
      <c r="A1215" s="2" t="s">
        <v>21</v>
      </c>
      <c r="B1215" s="2" t="s">
        <v>22</v>
      </c>
      <c r="C1215" s="3" t="str">
        <f t="shared" si="63"/>
        <v>077</v>
      </c>
      <c r="D1215" s="2" t="s">
        <v>801</v>
      </c>
      <c r="E1215" s="2" t="s">
        <v>802</v>
      </c>
      <c r="F1215" s="2" t="s">
        <v>803</v>
      </c>
      <c r="G1215" s="3" t="str">
        <f t="shared" si="64"/>
        <v>4</v>
      </c>
      <c r="H1215" s="2" t="s">
        <v>240</v>
      </c>
      <c r="I1215" s="2" t="s">
        <v>241</v>
      </c>
      <c r="J1215" s="2" t="s">
        <v>1602</v>
      </c>
      <c r="K1215" s="2" t="s">
        <v>1603</v>
      </c>
      <c r="L1215" s="4" t="s">
        <v>1346</v>
      </c>
      <c r="M1215" s="2" t="s">
        <v>1381</v>
      </c>
      <c r="N1215" s="4" t="s">
        <v>1322</v>
      </c>
      <c r="O1215" s="2" t="s">
        <v>1323</v>
      </c>
      <c r="P1215" s="5">
        <v>66</v>
      </c>
      <c r="Q1215" s="5" t="s">
        <v>19</v>
      </c>
      <c r="R1215" s="6">
        <v>671562.1</v>
      </c>
      <c r="S1215" s="6">
        <v>6864465.7000000002</v>
      </c>
      <c r="T1215" s="7" t="s">
        <v>804</v>
      </c>
      <c r="U1215" s="7" t="s">
        <v>805</v>
      </c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  <c r="EW1215" s="18"/>
      <c r="EX1215" s="18"/>
      <c r="EY1215" s="18"/>
      <c r="EZ1215" s="18"/>
      <c r="FA1215" s="18"/>
      <c r="FB1215" s="18"/>
    </row>
    <row r="1216" spans="1:158" s="7" customFormat="1" x14ac:dyDescent="0.25">
      <c r="A1216" s="2" t="s">
        <v>21</v>
      </c>
      <c r="B1216" s="2" t="s">
        <v>22</v>
      </c>
      <c r="C1216" s="3" t="str">
        <f t="shared" si="63"/>
        <v>077</v>
      </c>
      <c r="D1216" s="2" t="s">
        <v>801</v>
      </c>
      <c r="E1216" s="2" t="s">
        <v>802</v>
      </c>
      <c r="F1216" s="2" t="s">
        <v>803</v>
      </c>
      <c r="G1216" s="3" t="str">
        <f t="shared" si="64"/>
        <v>5</v>
      </c>
      <c r="H1216" s="2" t="s">
        <v>390</v>
      </c>
      <c r="I1216" s="2" t="s">
        <v>391</v>
      </c>
      <c r="J1216" s="2" t="s">
        <v>1647</v>
      </c>
      <c r="K1216" s="2" t="s">
        <v>1648</v>
      </c>
      <c r="L1216" s="4" t="s">
        <v>1346</v>
      </c>
      <c r="M1216" s="2" t="s">
        <v>1381</v>
      </c>
      <c r="N1216" s="4" t="s">
        <v>1322</v>
      </c>
      <c r="O1216" s="2" t="s">
        <v>1323</v>
      </c>
      <c r="P1216" s="5">
        <v>41</v>
      </c>
      <c r="Q1216" s="5" t="s">
        <v>19</v>
      </c>
      <c r="R1216" s="6">
        <v>671562.1</v>
      </c>
      <c r="S1216" s="6">
        <v>6864465.7000000002</v>
      </c>
      <c r="T1216" s="7" t="s">
        <v>804</v>
      </c>
      <c r="U1216" s="7" t="s">
        <v>805</v>
      </c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</row>
    <row r="1217" spans="1:158" s="7" customFormat="1" x14ac:dyDescent="0.25">
      <c r="A1217" s="10" t="s">
        <v>21</v>
      </c>
      <c r="B1217" s="10" t="s">
        <v>50</v>
      </c>
      <c r="C1217" s="11" t="str">
        <f t="shared" si="63"/>
        <v>077</v>
      </c>
      <c r="D1217" s="10" t="s">
        <v>1519</v>
      </c>
      <c r="E1217" s="10" t="s">
        <v>1520</v>
      </c>
      <c r="F1217" s="10" t="s">
        <v>837</v>
      </c>
      <c r="G1217" s="11" t="str">
        <f t="shared" si="64"/>
        <v>3</v>
      </c>
      <c r="H1217" s="10" t="s">
        <v>118</v>
      </c>
      <c r="I1217" s="10" t="s">
        <v>119</v>
      </c>
      <c r="J1217" s="10" t="s">
        <v>1539</v>
      </c>
      <c r="K1217" s="10" t="s">
        <v>1540</v>
      </c>
      <c r="L1217" s="12" t="s">
        <v>1346</v>
      </c>
      <c r="M1217" s="10" t="s">
        <v>1381</v>
      </c>
      <c r="N1217" s="12" t="s">
        <v>1322</v>
      </c>
      <c r="O1217" s="10" t="s">
        <v>1323</v>
      </c>
      <c r="P1217" s="13">
        <v>83</v>
      </c>
      <c r="Q1217" s="13" t="s">
        <v>19</v>
      </c>
      <c r="R1217" s="6">
        <v>671890.1</v>
      </c>
      <c r="S1217" s="6">
        <v>6860067.2000000002</v>
      </c>
      <c r="T1217" s="7" t="s">
        <v>1523</v>
      </c>
      <c r="U1217" s="7" t="s">
        <v>1524</v>
      </c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  <c r="EW1217" s="18"/>
      <c r="EX1217" s="18"/>
      <c r="EY1217" s="18"/>
      <c r="EZ1217" s="18"/>
      <c r="FA1217" s="18"/>
      <c r="FB1217" s="18"/>
    </row>
    <row r="1218" spans="1:158" s="7" customFormat="1" x14ac:dyDescent="0.25">
      <c r="A1218" s="2" t="s">
        <v>21</v>
      </c>
      <c r="B1218" s="2" t="s">
        <v>50</v>
      </c>
      <c r="C1218" s="3" t="str">
        <f t="shared" si="63"/>
        <v>077</v>
      </c>
      <c r="D1218" s="2" t="s">
        <v>1519</v>
      </c>
      <c r="E1218" s="2" t="s">
        <v>1520</v>
      </c>
      <c r="F1218" s="2" t="s">
        <v>837</v>
      </c>
      <c r="G1218" s="3" t="str">
        <f t="shared" si="64"/>
        <v>4</v>
      </c>
      <c r="H1218" s="2" t="s">
        <v>240</v>
      </c>
      <c r="I1218" s="2" t="s">
        <v>241</v>
      </c>
      <c r="J1218" s="2" t="s">
        <v>1600</v>
      </c>
      <c r="K1218" s="2" t="s">
        <v>1601</v>
      </c>
      <c r="L1218" s="4" t="s">
        <v>1346</v>
      </c>
      <c r="M1218" s="2" t="s">
        <v>1381</v>
      </c>
      <c r="N1218" s="4" t="s">
        <v>1322</v>
      </c>
      <c r="O1218" s="2" t="s">
        <v>1323</v>
      </c>
      <c r="P1218" s="5">
        <v>59</v>
      </c>
      <c r="Q1218" s="5" t="s">
        <v>19</v>
      </c>
      <c r="R1218" s="6">
        <v>671890.1</v>
      </c>
      <c r="S1218" s="6">
        <v>6860067.2000000002</v>
      </c>
      <c r="T1218" s="8" t="s">
        <v>1523</v>
      </c>
      <c r="U1218" s="8" t="s">
        <v>1524</v>
      </c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  <c r="EW1218" s="18"/>
      <c r="EX1218" s="18"/>
      <c r="EY1218" s="18"/>
      <c r="EZ1218" s="18"/>
      <c r="FA1218" s="18"/>
      <c r="FB1218" s="18"/>
    </row>
    <row r="1219" spans="1:158" s="7" customFormat="1" x14ac:dyDescent="0.25">
      <c r="A1219" s="2" t="s">
        <v>21</v>
      </c>
      <c r="B1219" s="2" t="s">
        <v>50</v>
      </c>
      <c r="C1219" s="3" t="str">
        <f t="shared" si="63"/>
        <v>077</v>
      </c>
      <c r="D1219" s="2" t="s">
        <v>1519</v>
      </c>
      <c r="E1219" s="2" t="s">
        <v>1520</v>
      </c>
      <c r="F1219" s="2" t="s">
        <v>837</v>
      </c>
      <c r="G1219" s="3" t="str">
        <f t="shared" si="64"/>
        <v>4</v>
      </c>
      <c r="H1219" s="2" t="s">
        <v>240</v>
      </c>
      <c r="I1219" s="2" t="s">
        <v>241</v>
      </c>
      <c r="J1219" s="2" t="s">
        <v>1602</v>
      </c>
      <c r="K1219" s="2" t="s">
        <v>1603</v>
      </c>
      <c r="L1219" s="4" t="s">
        <v>1346</v>
      </c>
      <c r="M1219" s="2" t="s">
        <v>1381</v>
      </c>
      <c r="N1219" s="4" t="s">
        <v>1322</v>
      </c>
      <c r="O1219" s="2" t="s">
        <v>1323</v>
      </c>
      <c r="P1219" s="5">
        <v>63</v>
      </c>
      <c r="Q1219" s="5" t="s">
        <v>19</v>
      </c>
      <c r="R1219" s="6">
        <v>671890.1</v>
      </c>
      <c r="S1219" s="6">
        <v>6860067.2000000002</v>
      </c>
      <c r="T1219" s="7" t="s">
        <v>1523</v>
      </c>
      <c r="U1219" s="7" t="s">
        <v>1524</v>
      </c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  <c r="EW1219" s="18"/>
      <c r="EX1219" s="18"/>
      <c r="EY1219" s="18"/>
      <c r="EZ1219" s="18"/>
      <c r="FA1219" s="18"/>
      <c r="FB1219" s="18"/>
    </row>
    <row r="1220" spans="1:158" s="7" customFormat="1" x14ac:dyDescent="0.25">
      <c r="A1220" s="2" t="s">
        <v>21</v>
      </c>
      <c r="B1220" s="2" t="s">
        <v>50</v>
      </c>
      <c r="C1220" s="3" t="str">
        <f t="shared" si="63"/>
        <v>077</v>
      </c>
      <c r="D1220" s="2" t="s">
        <v>1519</v>
      </c>
      <c r="E1220" s="2" t="s">
        <v>1520</v>
      </c>
      <c r="F1220" s="2" t="s">
        <v>837</v>
      </c>
      <c r="G1220" s="3" t="str">
        <f t="shared" si="64"/>
        <v>4</v>
      </c>
      <c r="H1220" s="2" t="s">
        <v>240</v>
      </c>
      <c r="I1220" s="2" t="s">
        <v>241</v>
      </c>
      <c r="J1220" s="2" t="s">
        <v>1612</v>
      </c>
      <c r="K1220" s="2" t="s">
        <v>1613</v>
      </c>
      <c r="L1220" s="4" t="s">
        <v>1346</v>
      </c>
      <c r="M1220" s="2" t="s">
        <v>1381</v>
      </c>
      <c r="N1220" s="4" t="s">
        <v>1322</v>
      </c>
      <c r="O1220" s="2" t="s">
        <v>1323</v>
      </c>
      <c r="P1220" s="5">
        <v>59</v>
      </c>
      <c r="Q1220" s="5" t="s">
        <v>19</v>
      </c>
      <c r="R1220" s="6">
        <v>671890.1</v>
      </c>
      <c r="S1220" s="6">
        <v>6860067.2000000002</v>
      </c>
      <c r="T1220" s="7" t="s">
        <v>1523</v>
      </c>
      <c r="U1220" s="7" t="s">
        <v>1524</v>
      </c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</row>
    <row r="1221" spans="1:158" s="7" customFormat="1" x14ac:dyDescent="0.25">
      <c r="A1221" s="2" t="s">
        <v>21</v>
      </c>
      <c r="B1221" s="2" t="s">
        <v>22</v>
      </c>
      <c r="C1221" s="3" t="str">
        <f t="shared" si="63"/>
        <v>077</v>
      </c>
      <c r="D1221" s="2" t="s">
        <v>256</v>
      </c>
      <c r="E1221" s="2" t="s">
        <v>257</v>
      </c>
      <c r="F1221" s="2" t="s">
        <v>258</v>
      </c>
      <c r="G1221" s="3" t="str">
        <f t="shared" si="64"/>
        <v>4</v>
      </c>
      <c r="H1221" s="2" t="s">
        <v>240</v>
      </c>
      <c r="I1221" s="2" t="s">
        <v>241</v>
      </c>
      <c r="J1221" s="2" t="s">
        <v>1612</v>
      </c>
      <c r="K1221" s="2" t="s">
        <v>1613</v>
      </c>
      <c r="L1221" s="4" t="s">
        <v>1346</v>
      </c>
      <c r="M1221" s="2" t="s">
        <v>1381</v>
      </c>
      <c r="N1221" s="4" t="s">
        <v>1322</v>
      </c>
      <c r="O1221" s="2" t="s">
        <v>1323</v>
      </c>
      <c r="P1221" s="5">
        <v>41</v>
      </c>
      <c r="Q1221" s="5" t="s">
        <v>19</v>
      </c>
      <c r="R1221" s="6">
        <v>676337.5</v>
      </c>
      <c r="S1221" s="6">
        <v>6870937.2000000002</v>
      </c>
      <c r="T1221" s="7" t="s">
        <v>259</v>
      </c>
      <c r="U1221" s="7" t="s">
        <v>260</v>
      </c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</row>
    <row r="1222" spans="1:158" s="7" customFormat="1" x14ac:dyDescent="0.25">
      <c r="A1222" s="2" t="s">
        <v>21</v>
      </c>
      <c r="B1222" s="2" t="s">
        <v>22</v>
      </c>
      <c r="C1222" s="3" t="str">
        <f t="shared" si="63"/>
        <v>077</v>
      </c>
      <c r="D1222" s="2" t="s">
        <v>970</v>
      </c>
      <c r="E1222" s="2" t="s">
        <v>971</v>
      </c>
      <c r="F1222" s="2" t="s">
        <v>847</v>
      </c>
      <c r="G1222" s="3" t="str">
        <f t="shared" si="64"/>
        <v>4</v>
      </c>
      <c r="H1222" s="2" t="s">
        <v>240</v>
      </c>
      <c r="I1222" s="2" t="s">
        <v>241</v>
      </c>
      <c r="J1222" s="2" t="s">
        <v>1600</v>
      </c>
      <c r="K1222" s="2" t="s">
        <v>1601</v>
      </c>
      <c r="L1222" s="4" t="s">
        <v>1346</v>
      </c>
      <c r="M1222" s="2" t="s">
        <v>1381</v>
      </c>
      <c r="N1222" s="4" t="s">
        <v>1322</v>
      </c>
      <c r="O1222" s="2" t="s">
        <v>1323</v>
      </c>
      <c r="P1222" s="5">
        <v>67</v>
      </c>
      <c r="Q1222" s="5" t="s">
        <v>19</v>
      </c>
      <c r="R1222" s="6">
        <v>667871.19999999995</v>
      </c>
      <c r="S1222" s="6">
        <v>6839501.5999999996</v>
      </c>
      <c r="T1222" s="8" t="s">
        <v>972</v>
      </c>
      <c r="U1222" s="8" t="s">
        <v>973</v>
      </c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</row>
    <row r="1223" spans="1:158" s="7" customFormat="1" x14ac:dyDescent="0.25">
      <c r="A1223" s="2" t="s">
        <v>21</v>
      </c>
      <c r="B1223" s="2" t="s">
        <v>22</v>
      </c>
      <c r="C1223" s="3" t="str">
        <f t="shared" si="63"/>
        <v>077</v>
      </c>
      <c r="D1223" s="2" t="s">
        <v>970</v>
      </c>
      <c r="E1223" s="2" t="s">
        <v>971</v>
      </c>
      <c r="F1223" s="2" t="s">
        <v>847</v>
      </c>
      <c r="G1223" s="3" t="str">
        <f t="shared" si="64"/>
        <v>4</v>
      </c>
      <c r="H1223" s="2" t="s">
        <v>240</v>
      </c>
      <c r="I1223" s="2" t="s">
        <v>241</v>
      </c>
      <c r="J1223" s="2" t="s">
        <v>1602</v>
      </c>
      <c r="K1223" s="2" t="s">
        <v>1603</v>
      </c>
      <c r="L1223" s="4" t="s">
        <v>1346</v>
      </c>
      <c r="M1223" s="2" t="s">
        <v>1381</v>
      </c>
      <c r="N1223" s="4" t="s">
        <v>1322</v>
      </c>
      <c r="O1223" s="2" t="s">
        <v>1323</v>
      </c>
      <c r="P1223" s="5">
        <v>141</v>
      </c>
      <c r="Q1223" s="5" t="s">
        <v>19</v>
      </c>
      <c r="R1223" s="6">
        <v>667871.19999999995</v>
      </c>
      <c r="S1223" s="6">
        <v>6839501.5999999996</v>
      </c>
      <c r="T1223" s="7" t="s">
        <v>972</v>
      </c>
      <c r="U1223" s="7" t="s">
        <v>973</v>
      </c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</row>
    <row r="1224" spans="1:158" s="7" customFormat="1" x14ac:dyDescent="0.25">
      <c r="A1224" s="2" t="s">
        <v>62</v>
      </c>
      <c r="B1224" s="2" t="s">
        <v>50</v>
      </c>
      <c r="C1224" s="3" t="str">
        <f t="shared" si="63"/>
        <v>077</v>
      </c>
      <c r="D1224" s="2" t="s">
        <v>1111</v>
      </c>
      <c r="E1224" s="2" t="s">
        <v>1112</v>
      </c>
      <c r="F1224" s="2" t="s">
        <v>1113</v>
      </c>
      <c r="G1224" s="3" t="str">
        <f t="shared" si="64"/>
        <v>4</v>
      </c>
      <c r="H1224" s="2" t="s">
        <v>240</v>
      </c>
      <c r="I1224" s="2" t="s">
        <v>241</v>
      </c>
      <c r="J1224" s="2" t="s">
        <v>1600</v>
      </c>
      <c r="K1224" s="2" t="s">
        <v>1601</v>
      </c>
      <c r="L1224" s="4" t="s">
        <v>1346</v>
      </c>
      <c r="M1224" s="2" t="s">
        <v>1381</v>
      </c>
      <c r="N1224" s="4" t="s">
        <v>1322</v>
      </c>
      <c r="O1224" s="2" t="s">
        <v>1323</v>
      </c>
      <c r="P1224" s="5">
        <v>68</v>
      </c>
      <c r="Q1224" s="5" t="s">
        <v>19</v>
      </c>
      <c r="R1224" s="6">
        <v>678273.2</v>
      </c>
      <c r="S1224" s="6">
        <v>6860215.9000000004</v>
      </c>
      <c r="T1224" s="8" t="s">
        <v>1114</v>
      </c>
      <c r="U1224" s="8" t="s">
        <v>1115</v>
      </c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  <c r="EW1224" s="18"/>
      <c r="EX1224" s="18"/>
      <c r="EY1224" s="18"/>
      <c r="EZ1224" s="18"/>
      <c r="FA1224" s="18"/>
      <c r="FB1224" s="18"/>
    </row>
    <row r="1225" spans="1:158" s="7" customFormat="1" x14ac:dyDescent="0.25">
      <c r="A1225" s="2" t="s">
        <v>62</v>
      </c>
      <c r="B1225" s="2" t="s">
        <v>50</v>
      </c>
      <c r="C1225" s="3" t="str">
        <f t="shared" si="63"/>
        <v>077</v>
      </c>
      <c r="D1225" s="2" t="s">
        <v>1111</v>
      </c>
      <c r="E1225" s="2" t="s">
        <v>1112</v>
      </c>
      <c r="F1225" s="2" t="s">
        <v>1113</v>
      </c>
      <c r="G1225" s="3" t="str">
        <f t="shared" si="64"/>
        <v>5</v>
      </c>
      <c r="H1225" s="2" t="s">
        <v>390</v>
      </c>
      <c r="I1225" s="2" t="s">
        <v>391</v>
      </c>
      <c r="J1225" s="2" t="s">
        <v>1647</v>
      </c>
      <c r="K1225" s="2" t="s">
        <v>1648</v>
      </c>
      <c r="L1225" s="4" t="s">
        <v>1346</v>
      </c>
      <c r="M1225" s="2" t="s">
        <v>1381</v>
      </c>
      <c r="N1225" s="4" t="s">
        <v>1322</v>
      </c>
      <c r="O1225" s="2" t="s">
        <v>1323</v>
      </c>
      <c r="P1225" s="5">
        <v>22</v>
      </c>
      <c r="Q1225" s="5" t="s">
        <v>19</v>
      </c>
      <c r="R1225" s="6">
        <v>678273.2</v>
      </c>
      <c r="S1225" s="6">
        <v>6860215.9000000004</v>
      </c>
      <c r="T1225" s="7" t="s">
        <v>1114</v>
      </c>
      <c r="U1225" s="7" t="s">
        <v>1115</v>
      </c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  <c r="EW1225" s="18"/>
      <c r="EX1225" s="18"/>
      <c r="EY1225" s="18"/>
      <c r="EZ1225" s="18"/>
      <c r="FA1225" s="18"/>
      <c r="FB1225" s="18"/>
    </row>
    <row r="1226" spans="1:158" s="7" customFormat="1" x14ac:dyDescent="0.25">
      <c r="A1226" s="2" t="s">
        <v>21</v>
      </c>
      <c r="B1226" s="2" t="s">
        <v>50</v>
      </c>
      <c r="C1226" s="3" t="str">
        <f t="shared" si="63"/>
        <v>077</v>
      </c>
      <c r="D1226" s="2" t="s">
        <v>1429</v>
      </c>
      <c r="E1226" s="2" t="s">
        <v>1430</v>
      </c>
      <c r="F1226" s="2" t="s">
        <v>1431</v>
      </c>
      <c r="G1226" s="3" t="str">
        <f t="shared" si="64"/>
        <v>4</v>
      </c>
      <c r="H1226" s="2" t="s">
        <v>240</v>
      </c>
      <c r="I1226" s="2" t="s">
        <v>241</v>
      </c>
      <c r="J1226" s="2" t="s">
        <v>1600</v>
      </c>
      <c r="K1226" s="2" t="s">
        <v>1601</v>
      </c>
      <c r="L1226" s="4" t="s">
        <v>1346</v>
      </c>
      <c r="M1226" s="2" t="s">
        <v>1381</v>
      </c>
      <c r="N1226" s="4" t="s">
        <v>1322</v>
      </c>
      <c r="O1226" s="2" t="s">
        <v>1323</v>
      </c>
      <c r="P1226" s="5">
        <v>71</v>
      </c>
      <c r="Q1226" s="5" t="s">
        <v>19</v>
      </c>
      <c r="R1226" s="6">
        <v>668807.30000000005</v>
      </c>
      <c r="S1226" s="6">
        <v>6836504.2999999998</v>
      </c>
      <c r="T1226" s="7" t="s">
        <v>1432</v>
      </c>
      <c r="U1226" s="7" t="s">
        <v>1433</v>
      </c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  <c r="EW1226" s="18"/>
      <c r="EX1226" s="18"/>
      <c r="EY1226" s="18"/>
      <c r="EZ1226" s="18"/>
      <c r="FA1226" s="18"/>
      <c r="FB1226" s="18"/>
    </row>
    <row r="1227" spans="1:158" s="7" customFormat="1" x14ac:dyDescent="0.25">
      <c r="A1227" s="2" t="s">
        <v>21</v>
      </c>
      <c r="B1227" s="2" t="s">
        <v>50</v>
      </c>
      <c r="C1227" s="3" t="str">
        <f t="shared" si="63"/>
        <v>077</v>
      </c>
      <c r="D1227" s="2" t="s">
        <v>1429</v>
      </c>
      <c r="E1227" s="2" t="s">
        <v>1430</v>
      </c>
      <c r="F1227" s="2" t="s">
        <v>1431</v>
      </c>
      <c r="G1227" s="3" t="str">
        <f t="shared" si="64"/>
        <v>4</v>
      </c>
      <c r="H1227" s="2" t="s">
        <v>240</v>
      </c>
      <c r="I1227" s="2" t="s">
        <v>241</v>
      </c>
      <c r="J1227" s="2" t="s">
        <v>1602</v>
      </c>
      <c r="K1227" s="2" t="s">
        <v>1603</v>
      </c>
      <c r="L1227" s="4" t="s">
        <v>1346</v>
      </c>
      <c r="M1227" s="2" t="s">
        <v>1381</v>
      </c>
      <c r="N1227" s="4" t="s">
        <v>1322</v>
      </c>
      <c r="O1227" s="2" t="s">
        <v>1323</v>
      </c>
      <c r="P1227" s="5">
        <v>93</v>
      </c>
      <c r="Q1227" s="5" t="s">
        <v>19</v>
      </c>
      <c r="R1227" s="6">
        <v>668807.30000000005</v>
      </c>
      <c r="S1227" s="6">
        <v>6836504.2999999998</v>
      </c>
      <c r="T1227" s="7" t="s">
        <v>1432</v>
      </c>
      <c r="U1227" s="7" t="s">
        <v>1433</v>
      </c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  <c r="EW1227" s="18"/>
      <c r="EX1227" s="18"/>
      <c r="EY1227" s="18"/>
      <c r="EZ1227" s="18"/>
      <c r="FA1227" s="18"/>
      <c r="FB1227" s="18"/>
    </row>
    <row r="1228" spans="1:158" s="7" customFormat="1" x14ac:dyDescent="0.25">
      <c r="A1228" s="2" t="s">
        <v>21</v>
      </c>
      <c r="B1228" s="2" t="s">
        <v>50</v>
      </c>
      <c r="C1228" s="3" t="str">
        <f t="shared" si="63"/>
        <v>077</v>
      </c>
      <c r="D1228" s="2" t="s">
        <v>1241</v>
      </c>
      <c r="E1228" s="2" t="s">
        <v>1242</v>
      </c>
      <c r="F1228" s="2" t="s">
        <v>1243</v>
      </c>
      <c r="G1228" s="3" t="str">
        <f t="shared" si="64"/>
        <v>4</v>
      </c>
      <c r="H1228" s="2" t="s">
        <v>240</v>
      </c>
      <c r="I1228" s="2" t="s">
        <v>241</v>
      </c>
      <c r="J1228" s="2" t="s">
        <v>1600</v>
      </c>
      <c r="K1228" s="2" t="s">
        <v>1601</v>
      </c>
      <c r="L1228" s="4" t="s">
        <v>1346</v>
      </c>
      <c r="M1228" s="2" t="s">
        <v>1381</v>
      </c>
      <c r="N1228" s="4" t="s">
        <v>1322</v>
      </c>
      <c r="O1228" s="2" t="s">
        <v>1323</v>
      </c>
      <c r="P1228" s="5">
        <v>70</v>
      </c>
      <c r="Q1228" s="5" t="s">
        <v>19</v>
      </c>
      <c r="R1228" s="6">
        <v>681579.7</v>
      </c>
      <c r="S1228" s="6">
        <v>6849218.5</v>
      </c>
      <c r="T1228" s="7" t="s">
        <v>1244</v>
      </c>
      <c r="U1228" s="7" t="s">
        <v>1245</v>
      </c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</row>
    <row r="1229" spans="1:158" s="7" customFormat="1" x14ac:dyDescent="0.25">
      <c r="A1229" s="2" t="s">
        <v>21</v>
      </c>
      <c r="B1229" s="2" t="s">
        <v>50</v>
      </c>
      <c r="C1229" s="3" t="str">
        <f t="shared" si="63"/>
        <v>077</v>
      </c>
      <c r="D1229" s="2" t="s">
        <v>1241</v>
      </c>
      <c r="E1229" s="2" t="s">
        <v>1242</v>
      </c>
      <c r="F1229" s="2" t="s">
        <v>1243</v>
      </c>
      <c r="G1229" s="3" t="str">
        <f t="shared" si="64"/>
        <v>4</v>
      </c>
      <c r="H1229" s="2" t="s">
        <v>240</v>
      </c>
      <c r="I1229" s="2" t="s">
        <v>241</v>
      </c>
      <c r="J1229" s="2" t="s">
        <v>1602</v>
      </c>
      <c r="K1229" s="2" t="s">
        <v>1603</v>
      </c>
      <c r="L1229" s="4" t="s">
        <v>1346</v>
      </c>
      <c r="M1229" s="2" t="s">
        <v>1381</v>
      </c>
      <c r="N1229" s="4" t="s">
        <v>1322</v>
      </c>
      <c r="O1229" s="2" t="s">
        <v>1323</v>
      </c>
      <c r="P1229" s="5">
        <v>69</v>
      </c>
      <c r="Q1229" s="5" t="s">
        <v>19</v>
      </c>
      <c r="R1229" s="6">
        <v>681579.7</v>
      </c>
      <c r="S1229" s="6">
        <v>6849218.5</v>
      </c>
      <c r="T1229" s="7" t="s">
        <v>1244</v>
      </c>
      <c r="U1229" s="7" t="s">
        <v>1245</v>
      </c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18"/>
      <c r="BT1229" s="18"/>
      <c r="BU1229" s="18"/>
      <c r="BV1229" s="18"/>
      <c r="BW1229" s="18"/>
      <c r="BX1229" s="18"/>
      <c r="BY1229" s="18"/>
      <c r="BZ1229" s="18"/>
      <c r="CA1229" s="18"/>
      <c r="CB1229" s="18"/>
      <c r="CC1229" s="18"/>
      <c r="CD1229" s="18"/>
      <c r="CE1229" s="18"/>
      <c r="CF1229" s="18"/>
      <c r="CG1229" s="18"/>
      <c r="CH1229" s="18"/>
      <c r="CI1229" s="18"/>
      <c r="CJ1229" s="18"/>
      <c r="CK1229" s="18"/>
      <c r="CL1229" s="18"/>
      <c r="CM1229" s="18"/>
      <c r="CN1229" s="18"/>
      <c r="CO1229" s="18"/>
      <c r="CP1229" s="18"/>
      <c r="CQ1229" s="18"/>
      <c r="CR1229" s="18"/>
      <c r="CS1229" s="18"/>
      <c r="CT1229" s="18"/>
      <c r="CU1229" s="18"/>
      <c r="CV1229" s="18"/>
      <c r="CW1229" s="18"/>
      <c r="CX1229" s="18"/>
      <c r="CY1229" s="18"/>
      <c r="CZ1229" s="18"/>
      <c r="DA1229" s="18"/>
      <c r="DB1229" s="18"/>
      <c r="DC1229" s="18"/>
      <c r="DD1229" s="18"/>
      <c r="DE1229" s="18"/>
      <c r="DF1229" s="18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  <c r="DU1229" s="18"/>
      <c r="DV1229" s="18"/>
      <c r="DW1229" s="18"/>
      <c r="DX1229" s="18"/>
      <c r="DY1229" s="18"/>
      <c r="DZ1229" s="18"/>
      <c r="EA1229" s="18"/>
      <c r="EB1229" s="18"/>
      <c r="EC1229" s="18"/>
      <c r="ED1229" s="18"/>
      <c r="EE1229" s="18"/>
      <c r="EF1229" s="18"/>
      <c r="EG1229" s="18"/>
      <c r="EH1229" s="18"/>
      <c r="EI1229" s="18"/>
      <c r="EJ1229" s="18"/>
      <c r="EK1229" s="18"/>
      <c r="EL1229" s="18"/>
      <c r="EM1229" s="18"/>
      <c r="EN1229" s="18"/>
      <c r="EO1229" s="18"/>
      <c r="EP1229" s="18"/>
      <c r="EQ1229" s="18"/>
      <c r="ER1229" s="18"/>
      <c r="ES1229" s="18"/>
      <c r="ET1229" s="18"/>
      <c r="EU1229" s="18"/>
      <c r="EV1229" s="18"/>
      <c r="EW1229" s="18"/>
      <c r="EX1229" s="18"/>
      <c r="EY1229" s="18"/>
      <c r="EZ1229" s="18"/>
      <c r="FA1229" s="18"/>
      <c r="FB1229" s="18"/>
    </row>
    <row r="1230" spans="1:158" s="7" customFormat="1" x14ac:dyDescent="0.25">
      <c r="A1230" s="2" t="s">
        <v>21</v>
      </c>
      <c r="B1230" s="2" t="s">
        <v>50</v>
      </c>
      <c r="C1230" s="3" t="str">
        <f t="shared" si="63"/>
        <v>077</v>
      </c>
      <c r="D1230" s="2" t="s">
        <v>1241</v>
      </c>
      <c r="E1230" s="2" t="s">
        <v>1242</v>
      </c>
      <c r="F1230" s="2" t="s">
        <v>1243</v>
      </c>
      <c r="G1230" s="3" t="str">
        <f t="shared" si="64"/>
        <v>5</v>
      </c>
      <c r="H1230" s="2" t="s">
        <v>390</v>
      </c>
      <c r="I1230" s="2" t="s">
        <v>391</v>
      </c>
      <c r="J1230" s="2" t="s">
        <v>1647</v>
      </c>
      <c r="K1230" s="2" t="s">
        <v>1648</v>
      </c>
      <c r="L1230" s="4" t="s">
        <v>1346</v>
      </c>
      <c r="M1230" s="2" t="s">
        <v>1381</v>
      </c>
      <c r="N1230" s="4" t="s">
        <v>1322</v>
      </c>
      <c r="O1230" s="2" t="s">
        <v>1323</v>
      </c>
      <c r="P1230" s="5">
        <v>42</v>
      </c>
      <c r="Q1230" s="5" t="s">
        <v>19</v>
      </c>
      <c r="R1230" s="6">
        <v>681579.7</v>
      </c>
      <c r="S1230" s="6">
        <v>6849218.5</v>
      </c>
      <c r="T1230" s="7" t="s">
        <v>1244</v>
      </c>
      <c r="U1230" s="7" t="s">
        <v>1245</v>
      </c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  <c r="EW1230" s="18"/>
      <c r="EX1230" s="18"/>
      <c r="EY1230" s="18"/>
      <c r="EZ1230" s="18"/>
      <c r="FA1230" s="18"/>
      <c r="FB1230" s="18"/>
    </row>
    <row r="1231" spans="1:158" s="7" customFormat="1" x14ac:dyDescent="0.25">
      <c r="A1231" s="2" t="s">
        <v>21</v>
      </c>
      <c r="B1231" s="2" t="s">
        <v>50</v>
      </c>
      <c r="C1231" s="3" t="str">
        <f t="shared" si="63"/>
        <v>088</v>
      </c>
      <c r="D1231" s="2" t="s">
        <v>1452</v>
      </c>
      <c r="E1231" s="2" t="s">
        <v>1453</v>
      </c>
      <c r="F1231" s="2" t="s">
        <v>752</v>
      </c>
      <c r="G1231" s="3" t="str">
        <f t="shared" si="64"/>
        <v>3</v>
      </c>
      <c r="H1231" s="2" t="s">
        <v>118</v>
      </c>
      <c r="I1231" s="2" t="s">
        <v>119</v>
      </c>
      <c r="J1231" s="2" t="s">
        <v>1537</v>
      </c>
      <c r="K1231" s="2" t="s">
        <v>1538</v>
      </c>
      <c r="L1231" s="4" t="s">
        <v>1346</v>
      </c>
      <c r="M1231" s="2" t="s">
        <v>1381</v>
      </c>
      <c r="N1231" s="4" t="s">
        <v>1322</v>
      </c>
      <c r="O1231" s="2" t="s">
        <v>1323</v>
      </c>
      <c r="P1231" s="5">
        <v>36</v>
      </c>
      <c r="Q1231" s="5" t="s">
        <v>19</v>
      </c>
      <c r="R1231" s="6">
        <v>956737.6</v>
      </c>
      <c r="S1231" s="6">
        <v>6793058.9000000004</v>
      </c>
      <c r="T1231" s="7" t="s">
        <v>1454</v>
      </c>
      <c r="U1231" s="7" t="s">
        <v>1455</v>
      </c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  <c r="EW1231" s="18"/>
      <c r="EX1231" s="18"/>
      <c r="EY1231" s="18"/>
      <c r="EZ1231" s="18"/>
      <c r="FA1231" s="18"/>
      <c r="FB1231" s="18"/>
    </row>
    <row r="1232" spans="1:158" s="7" customFormat="1" x14ac:dyDescent="0.25">
      <c r="A1232" s="2" t="s">
        <v>21</v>
      </c>
      <c r="B1232" s="2" t="s">
        <v>50</v>
      </c>
      <c r="C1232" s="3" t="str">
        <f t="shared" si="63"/>
        <v>088</v>
      </c>
      <c r="D1232" s="2" t="s">
        <v>1452</v>
      </c>
      <c r="E1232" s="2" t="s">
        <v>1453</v>
      </c>
      <c r="F1232" s="2" t="s">
        <v>752</v>
      </c>
      <c r="G1232" s="3" t="str">
        <f t="shared" si="64"/>
        <v>4</v>
      </c>
      <c r="H1232" s="2" t="s">
        <v>240</v>
      </c>
      <c r="I1232" s="2" t="s">
        <v>241</v>
      </c>
      <c r="J1232" s="2" t="s">
        <v>1600</v>
      </c>
      <c r="K1232" s="2" t="s">
        <v>1601</v>
      </c>
      <c r="L1232" s="4" t="s">
        <v>1346</v>
      </c>
      <c r="M1232" s="2" t="s">
        <v>1381</v>
      </c>
      <c r="N1232" s="4" t="s">
        <v>1322</v>
      </c>
      <c r="O1232" s="2" t="s">
        <v>1323</v>
      </c>
      <c r="P1232" s="5">
        <v>128</v>
      </c>
      <c r="Q1232" s="5" t="s">
        <v>19</v>
      </c>
      <c r="R1232" s="6">
        <v>956737.6</v>
      </c>
      <c r="S1232" s="6">
        <v>6793058.9000000004</v>
      </c>
      <c r="T1232" s="7" t="s">
        <v>1454</v>
      </c>
      <c r="U1232" s="7" t="s">
        <v>1455</v>
      </c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  <c r="EW1232" s="18"/>
      <c r="EX1232" s="18"/>
      <c r="EY1232" s="18"/>
      <c r="EZ1232" s="18"/>
      <c r="FA1232" s="18"/>
      <c r="FB1232" s="18"/>
    </row>
    <row r="1233" spans="1:158" s="8" customFormat="1" x14ac:dyDescent="0.25">
      <c r="A1233" s="2" t="s">
        <v>21</v>
      </c>
      <c r="B1233" s="2" t="s">
        <v>50</v>
      </c>
      <c r="C1233" s="3" t="str">
        <f t="shared" si="63"/>
        <v>088</v>
      </c>
      <c r="D1233" s="2" t="s">
        <v>1452</v>
      </c>
      <c r="E1233" s="2" t="s">
        <v>1453</v>
      </c>
      <c r="F1233" s="2" t="s">
        <v>752</v>
      </c>
      <c r="G1233" s="3" t="str">
        <f t="shared" si="64"/>
        <v>5</v>
      </c>
      <c r="H1233" s="2" t="s">
        <v>390</v>
      </c>
      <c r="I1233" s="2" t="s">
        <v>391</v>
      </c>
      <c r="J1233" s="2" t="s">
        <v>1647</v>
      </c>
      <c r="K1233" s="2" t="s">
        <v>1648</v>
      </c>
      <c r="L1233" s="4" t="s">
        <v>1346</v>
      </c>
      <c r="M1233" s="2" t="s">
        <v>1381</v>
      </c>
      <c r="N1233" s="4" t="s">
        <v>1322</v>
      </c>
      <c r="O1233" s="2" t="s">
        <v>1323</v>
      </c>
      <c r="P1233" s="5">
        <v>21</v>
      </c>
      <c r="Q1233" s="5" t="s">
        <v>19</v>
      </c>
      <c r="R1233" s="6">
        <v>956737.6</v>
      </c>
      <c r="S1233" s="6">
        <v>6793058.9000000004</v>
      </c>
      <c r="T1233" s="8" t="s">
        <v>1454</v>
      </c>
      <c r="U1233" s="8" t="s">
        <v>1455</v>
      </c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  <c r="ER1233" s="19"/>
      <c r="ES1233" s="19"/>
      <c r="ET1233" s="19"/>
      <c r="EU1233" s="19"/>
      <c r="EV1233" s="19"/>
      <c r="EW1233" s="19"/>
      <c r="EX1233" s="19"/>
      <c r="EY1233" s="19"/>
      <c r="EZ1233" s="19"/>
      <c r="FA1233" s="19"/>
      <c r="FB1233" s="19"/>
    </row>
    <row r="1234" spans="1:158" s="7" customFormat="1" x14ac:dyDescent="0.25">
      <c r="A1234" s="2" t="s">
        <v>21</v>
      </c>
      <c r="B1234" s="2" t="s">
        <v>50</v>
      </c>
      <c r="C1234" s="3" t="str">
        <f t="shared" si="63"/>
        <v>088</v>
      </c>
      <c r="D1234" s="2" t="s">
        <v>498</v>
      </c>
      <c r="E1234" s="2" t="s">
        <v>499</v>
      </c>
      <c r="F1234" s="2" t="s">
        <v>500</v>
      </c>
      <c r="G1234" s="3" t="str">
        <f t="shared" si="64"/>
        <v>3</v>
      </c>
      <c r="H1234" s="2" t="s">
        <v>118</v>
      </c>
      <c r="I1234" s="2" t="s">
        <v>119</v>
      </c>
      <c r="J1234" s="2" t="s">
        <v>1537</v>
      </c>
      <c r="K1234" s="2" t="s">
        <v>1538</v>
      </c>
      <c r="L1234" s="4" t="s">
        <v>1346</v>
      </c>
      <c r="M1234" s="2" t="s">
        <v>1381</v>
      </c>
      <c r="N1234" s="4" t="s">
        <v>1322</v>
      </c>
      <c r="O1234" s="2" t="s">
        <v>1323</v>
      </c>
      <c r="P1234" s="5">
        <v>16</v>
      </c>
      <c r="Q1234" s="5" t="s">
        <v>19</v>
      </c>
      <c r="R1234" s="6">
        <v>992585</v>
      </c>
      <c r="S1234" s="6">
        <v>6807273.5999999996</v>
      </c>
      <c r="T1234" s="7" t="s">
        <v>501</v>
      </c>
      <c r="U1234" s="7" t="s">
        <v>502</v>
      </c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  <c r="EW1234" s="18"/>
      <c r="EX1234" s="18"/>
      <c r="EY1234" s="18"/>
      <c r="EZ1234" s="18"/>
      <c r="FA1234" s="18"/>
      <c r="FB1234" s="18"/>
    </row>
    <row r="1235" spans="1:158" s="8" customFormat="1" x14ac:dyDescent="0.25">
      <c r="A1235" s="2" t="s">
        <v>21</v>
      </c>
      <c r="B1235" s="2" t="s">
        <v>50</v>
      </c>
      <c r="C1235" s="3" t="str">
        <f t="shared" si="63"/>
        <v>088</v>
      </c>
      <c r="D1235" s="2" t="s">
        <v>498</v>
      </c>
      <c r="E1235" s="2" t="s">
        <v>499</v>
      </c>
      <c r="F1235" s="2" t="s">
        <v>500</v>
      </c>
      <c r="G1235" s="3" t="str">
        <f t="shared" si="64"/>
        <v>4</v>
      </c>
      <c r="H1235" s="2" t="s">
        <v>240</v>
      </c>
      <c r="I1235" s="2" t="s">
        <v>241</v>
      </c>
      <c r="J1235" s="2" t="s">
        <v>1600</v>
      </c>
      <c r="K1235" s="2" t="s">
        <v>1601</v>
      </c>
      <c r="L1235" s="4" t="s">
        <v>1346</v>
      </c>
      <c r="M1235" s="2" t="s">
        <v>1381</v>
      </c>
      <c r="N1235" s="4" t="s">
        <v>1322</v>
      </c>
      <c r="O1235" s="2" t="s">
        <v>1323</v>
      </c>
      <c r="P1235" s="5">
        <v>69</v>
      </c>
      <c r="Q1235" s="5" t="s">
        <v>19</v>
      </c>
      <c r="R1235" s="6">
        <v>992585</v>
      </c>
      <c r="S1235" s="6">
        <v>6807273.5999999996</v>
      </c>
      <c r="T1235" s="7" t="s">
        <v>501</v>
      </c>
      <c r="U1235" s="7" t="s">
        <v>502</v>
      </c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  <c r="ER1235" s="19"/>
      <c r="ES1235" s="19"/>
      <c r="ET1235" s="19"/>
      <c r="EU1235" s="19"/>
      <c r="EV1235" s="19"/>
      <c r="EW1235" s="19"/>
      <c r="EX1235" s="19"/>
      <c r="EY1235" s="19"/>
      <c r="EZ1235" s="19"/>
      <c r="FA1235" s="19"/>
      <c r="FB1235" s="19"/>
    </row>
    <row r="1236" spans="1:158" s="8" customFormat="1" x14ac:dyDescent="0.25">
      <c r="A1236" s="2" t="s">
        <v>21</v>
      </c>
      <c r="B1236" s="2" t="s">
        <v>50</v>
      </c>
      <c r="C1236" s="3" t="str">
        <f t="shared" si="63"/>
        <v>088</v>
      </c>
      <c r="D1236" s="2" t="s">
        <v>498</v>
      </c>
      <c r="E1236" s="2" t="s">
        <v>499</v>
      </c>
      <c r="F1236" s="2" t="s">
        <v>500</v>
      </c>
      <c r="G1236" s="3" t="str">
        <f t="shared" si="64"/>
        <v>4</v>
      </c>
      <c r="H1236" s="2" t="s">
        <v>240</v>
      </c>
      <c r="I1236" s="2" t="s">
        <v>241</v>
      </c>
      <c r="J1236" s="2" t="s">
        <v>1602</v>
      </c>
      <c r="K1236" s="2" t="s">
        <v>1603</v>
      </c>
      <c r="L1236" s="4" t="s">
        <v>1346</v>
      </c>
      <c r="M1236" s="2" t="s">
        <v>1381</v>
      </c>
      <c r="N1236" s="4" t="s">
        <v>1322</v>
      </c>
      <c r="O1236" s="2" t="s">
        <v>1323</v>
      </c>
      <c r="P1236" s="5">
        <v>44</v>
      </c>
      <c r="Q1236" s="5" t="s">
        <v>19</v>
      </c>
      <c r="R1236" s="6">
        <v>992585</v>
      </c>
      <c r="S1236" s="6">
        <v>6807273.5999999996</v>
      </c>
      <c r="T1236" s="7" t="s">
        <v>501</v>
      </c>
      <c r="U1236" s="7" t="s">
        <v>502</v>
      </c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  <c r="ER1236" s="19"/>
      <c r="ES1236" s="19"/>
      <c r="ET1236" s="19"/>
      <c r="EU1236" s="19"/>
      <c r="EV1236" s="19"/>
      <c r="EW1236" s="19"/>
      <c r="EX1236" s="19"/>
      <c r="EY1236" s="19"/>
      <c r="EZ1236" s="19"/>
      <c r="FA1236" s="19"/>
      <c r="FB1236" s="19"/>
    </row>
    <row r="1237" spans="1:158" s="7" customFormat="1" x14ac:dyDescent="0.25">
      <c r="A1237" s="2" t="s">
        <v>21</v>
      </c>
      <c r="B1237" s="2" t="s">
        <v>22</v>
      </c>
      <c r="C1237" s="3" t="str">
        <f t="shared" si="63"/>
        <v>088</v>
      </c>
      <c r="D1237" s="2" t="s">
        <v>304</v>
      </c>
      <c r="E1237" s="2" t="s">
        <v>305</v>
      </c>
      <c r="F1237" s="2" t="s">
        <v>193</v>
      </c>
      <c r="G1237" s="3" t="str">
        <f t="shared" si="64"/>
        <v>4</v>
      </c>
      <c r="H1237" s="2" t="s">
        <v>240</v>
      </c>
      <c r="I1237" s="2" t="s">
        <v>241</v>
      </c>
      <c r="J1237" s="2" t="s">
        <v>1600</v>
      </c>
      <c r="K1237" s="2" t="s">
        <v>1601</v>
      </c>
      <c r="L1237" s="4" t="s">
        <v>1346</v>
      </c>
      <c r="M1237" s="2" t="s">
        <v>1381</v>
      </c>
      <c r="N1237" s="4" t="s">
        <v>1322</v>
      </c>
      <c r="O1237" s="2" t="s">
        <v>1323</v>
      </c>
      <c r="P1237" s="5">
        <v>46</v>
      </c>
      <c r="Q1237" s="5" t="s">
        <v>19</v>
      </c>
      <c r="R1237" s="6">
        <v>967200.6</v>
      </c>
      <c r="S1237" s="6">
        <v>6774355.7999999998</v>
      </c>
      <c r="T1237" s="7" t="s">
        <v>306</v>
      </c>
      <c r="U1237" s="7" t="s">
        <v>307</v>
      </c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  <c r="EW1237" s="18"/>
      <c r="EX1237" s="18"/>
      <c r="EY1237" s="18"/>
      <c r="EZ1237" s="18"/>
      <c r="FA1237" s="18"/>
      <c r="FB1237" s="18"/>
    </row>
    <row r="1238" spans="1:158" s="7" customFormat="1" x14ac:dyDescent="0.25">
      <c r="A1238" s="2" t="s">
        <v>21</v>
      </c>
      <c r="B1238" s="2" t="s">
        <v>50</v>
      </c>
      <c r="C1238" s="3" t="str">
        <f t="shared" si="63"/>
        <v>089</v>
      </c>
      <c r="D1238" s="2" t="s">
        <v>261</v>
      </c>
      <c r="E1238" s="2" t="s">
        <v>262</v>
      </c>
      <c r="F1238" s="2" t="s">
        <v>263</v>
      </c>
      <c r="G1238" s="3" t="str">
        <f t="shared" si="64"/>
        <v>4</v>
      </c>
      <c r="H1238" s="2" t="s">
        <v>240</v>
      </c>
      <c r="I1238" s="2" t="s">
        <v>241</v>
      </c>
      <c r="J1238" s="2" t="s">
        <v>1600</v>
      </c>
      <c r="K1238" s="2" t="s">
        <v>1601</v>
      </c>
      <c r="L1238" s="4" t="s">
        <v>1346</v>
      </c>
      <c r="M1238" s="2" t="s">
        <v>1381</v>
      </c>
      <c r="N1238" s="4" t="s">
        <v>1322</v>
      </c>
      <c r="O1238" s="2" t="s">
        <v>1323</v>
      </c>
      <c r="P1238" s="5">
        <v>61</v>
      </c>
      <c r="Q1238" s="5" t="s">
        <v>19</v>
      </c>
      <c r="R1238" s="6">
        <v>741295.1</v>
      </c>
      <c r="S1238" s="6">
        <v>6743712.5</v>
      </c>
      <c r="T1238" s="7" t="s">
        <v>264</v>
      </c>
      <c r="U1238" s="7" t="s">
        <v>265</v>
      </c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  <c r="EW1238" s="18"/>
      <c r="EX1238" s="18"/>
      <c r="EY1238" s="18"/>
      <c r="EZ1238" s="18"/>
      <c r="FA1238" s="18"/>
      <c r="FB1238" s="18"/>
    </row>
    <row r="1239" spans="1:158" s="7" customFormat="1" x14ac:dyDescent="0.25">
      <c r="A1239" s="2" t="s">
        <v>21</v>
      </c>
      <c r="B1239" s="2" t="s">
        <v>50</v>
      </c>
      <c r="C1239" s="3" t="str">
        <f t="shared" si="63"/>
        <v>089</v>
      </c>
      <c r="D1239" s="2" t="s">
        <v>261</v>
      </c>
      <c r="E1239" s="2" t="s">
        <v>262</v>
      </c>
      <c r="F1239" s="2" t="s">
        <v>263</v>
      </c>
      <c r="G1239" s="3" t="str">
        <f t="shared" si="64"/>
        <v>5</v>
      </c>
      <c r="H1239" s="2" t="s">
        <v>390</v>
      </c>
      <c r="I1239" s="2" t="s">
        <v>391</v>
      </c>
      <c r="J1239" s="2" t="s">
        <v>1647</v>
      </c>
      <c r="K1239" s="2" t="s">
        <v>1648</v>
      </c>
      <c r="L1239" s="4" t="s">
        <v>1346</v>
      </c>
      <c r="M1239" s="2" t="s">
        <v>1381</v>
      </c>
      <c r="N1239" s="4" t="s">
        <v>1322</v>
      </c>
      <c r="O1239" s="2" t="s">
        <v>1323</v>
      </c>
      <c r="P1239" s="5">
        <v>24</v>
      </c>
      <c r="Q1239" s="5" t="s">
        <v>19</v>
      </c>
      <c r="R1239" s="6">
        <v>741295.1</v>
      </c>
      <c r="S1239" s="6">
        <v>6743712.5</v>
      </c>
      <c r="T1239" s="8" t="s">
        <v>264</v>
      </c>
      <c r="U1239" s="8" t="s">
        <v>265</v>
      </c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  <c r="EW1239" s="18"/>
      <c r="EX1239" s="18"/>
      <c r="EY1239" s="18"/>
      <c r="EZ1239" s="18"/>
      <c r="FA1239" s="18"/>
      <c r="FB1239" s="18"/>
    </row>
    <row r="1240" spans="1:158" s="7" customFormat="1" x14ac:dyDescent="0.25">
      <c r="A1240" s="2" t="s">
        <v>21</v>
      </c>
      <c r="B1240" s="2" t="s">
        <v>50</v>
      </c>
      <c r="C1240" s="3" t="str">
        <f t="shared" si="63"/>
        <v>089</v>
      </c>
      <c r="D1240" s="2" t="s">
        <v>755</v>
      </c>
      <c r="E1240" s="2" t="s">
        <v>756</v>
      </c>
      <c r="F1240" s="2" t="s">
        <v>757</v>
      </c>
      <c r="G1240" s="3" t="str">
        <f t="shared" si="64"/>
        <v>4</v>
      </c>
      <c r="H1240" s="2" t="s">
        <v>240</v>
      </c>
      <c r="I1240" s="2" t="s">
        <v>241</v>
      </c>
      <c r="J1240" s="2" t="s">
        <v>1600</v>
      </c>
      <c r="K1240" s="2" t="s">
        <v>1601</v>
      </c>
      <c r="L1240" s="4" t="s">
        <v>1346</v>
      </c>
      <c r="M1240" s="2" t="s">
        <v>1381</v>
      </c>
      <c r="N1240" s="4" t="s">
        <v>1322</v>
      </c>
      <c r="O1240" s="2" t="s">
        <v>1323</v>
      </c>
      <c r="P1240" s="5">
        <v>28</v>
      </c>
      <c r="Q1240" s="5" t="s">
        <v>19</v>
      </c>
      <c r="R1240" s="6">
        <v>768890.8</v>
      </c>
      <c r="S1240" s="6">
        <v>6710172.4000000004</v>
      </c>
      <c r="T1240" s="7" t="s">
        <v>758</v>
      </c>
      <c r="U1240" s="7" t="s">
        <v>759</v>
      </c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  <c r="EW1240" s="18"/>
      <c r="EX1240" s="18"/>
      <c r="EY1240" s="18"/>
      <c r="EZ1240" s="18"/>
      <c r="FA1240" s="18"/>
      <c r="FB1240" s="18"/>
    </row>
    <row r="1241" spans="1:158" s="7" customFormat="1" x14ac:dyDescent="0.25">
      <c r="A1241" s="2" t="s">
        <v>21</v>
      </c>
      <c r="B1241" s="2" t="s">
        <v>22</v>
      </c>
      <c r="C1241" s="3" t="str">
        <f t="shared" si="63"/>
        <v>089</v>
      </c>
      <c r="D1241" s="2" t="s">
        <v>1144</v>
      </c>
      <c r="E1241" s="2" t="s">
        <v>1145</v>
      </c>
      <c r="F1241" s="2" t="s">
        <v>1146</v>
      </c>
      <c r="G1241" s="3" t="str">
        <f t="shared" si="64"/>
        <v>4</v>
      </c>
      <c r="H1241" s="2" t="s">
        <v>240</v>
      </c>
      <c r="I1241" s="2" t="s">
        <v>241</v>
      </c>
      <c r="J1241" s="2" t="s">
        <v>1600</v>
      </c>
      <c r="K1241" s="2" t="s">
        <v>1601</v>
      </c>
      <c r="L1241" s="4" t="s">
        <v>1346</v>
      </c>
      <c r="M1241" s="2" t="s">
        <v>1381</v>
      </c>
      <c r="N1241" s="4" t="s">
        <v>1322</v>
      </c>
      <c r="O1241" s="2" t="s">
        <v>1323</v>
      </c>
      <c r="P1241" s="5">
        <v>87</v>
      </c>
      <c r="Q1241" s="5" t="s">
        <v>19</v>
      </c>
      <c r="R1241" s="6">
        <v>722728.4</v>
      </c>
      <c r="S1241" s="6">
        <v>6789119.4000000004</v>
      </c>
      <c r="T1241" s="7" t="s">
        <v>1147</v>
      </c>
      <c r="U1241" s="7" t="s">
        <v>1148</v>
      </c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  <c r="EW1241" s="18"/>
      <c r="EX1241" s="18"/>
      <c r="EY1241" s="18"/>
      <c r="EZ1241" s="18"/>
      <c r="FA1241" s="18"/>
      <c r="FB1241" s="18"/>
    </row>
    <row r="1242" spans="1:158" s="7" customFormat="1" x14ac:dyDescent="0.25">
      <c r="A1242" s="2" t="s">
        <v>21</v>
      </c>
      <c r="B1242" s="2" t="s">
        <v>22</v>
      </c>
      <c r="C1242" s="3" t="str">
        <f t="shared" si="63"/>
        <v>089</v>
      </c>
      <c r="D1242" s="2" t="s">
        <v>1144</v>
      </c>
      <c r="E1242" s="2" t="s">
        <v>1145</v>
      </c>
      <c r="F1242" s="2" t="s">
        <v>1146</v>
      </c>
      <c r="G1242" s="3" t="str">
        <f t="shared" si="64"/>
        <v>4</v>
      </c>
      <c r="H1242" s="2" t="s">
        <v>240</v>
      </c>
      <c r="I1242" s="2" t="s">
        <v>241</v>
      </c>
      <c r="J1242" s="2" t="s">
        <v>1602</v>
      </c>
      <c r="K1242" s="2" t="s">
        <v>1603</v>
      </c>
      <c r="L1242" s="4" t="s">
        <v>1346</v>
      </c>
      <c r="M1242" s="2" t="s">
        <v>1381</v>
      </c>
      <c r="N1242" s="4" t="s">
        <v>1322</v>
      </c>
      <c r="O1242" s="2" t="s">
        <v>1323</v>
      </c>
      <c r="P1242" s="5">
        <v>41</v>
      </c>
      <c r="Q1242" s="5" t="s">
        <v>19</v>
      </c>
      <c r="R1242" s="6">
        <v>722728.4</v>
      </c>
      <c r="S1242" s="6">
        <v>6789119.4000000004</v>
      </c>
      <c r="T1242" s="7" t="s">
        <v>1147</v>
      </c>
      <c r="U1242" s="7" t="s">
        <v>1148</v>
      </c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  <c r="EW1242" s="18"/>
      <c r="EX1242" s="18"/>
      <c r="EY1242" s="18"/>
      <c r="EZ1242" s="18"/>
      <c r="FA1242" s="18"/>
      <c r="FB1242" s="18"/>
    </row>
    <row r="1243" spans="1:158" s="7" customFormat="1" x14ac:dyDescent="0.25">
      <c r="A1243" s="10" t="s">
        <v>21</v>
      </c>
      <c r="B1243" s="10" t="s">
        <v>144</v>
      </c>
      <c r="C1243" s="11" t="str">
        <f t="shared" si="63"/>
        <v>089</v>
      </c>
      <c r="D1243" s="10" t="s">
        <v>1407</v>
      </c>
      <c r="E1243" s="10" t="s">
        <v>1408</v>
      </c>
      <c r="F1243" s="10" t="s">
        <v>1146</v>
      </c>
      <c r="G1243" s="11" t="str">
        <f t="shared" si="64"/>
        <v>3</v>
      </c>
      <c r="H1243" s="10" t="s">
        <v>118</v>
      </c>
      <c r="I1243" s="10" t="s">
        <v>119</v>
      </c>
      <c r="J1243" s="10" t="s">
        <v>1539</v>
      </c>
      <c r="K1243" s="10" t="s">
        <v>1540</v>
      </c>
      <c r="L1243" s="12" t="s">
        <v>1346</v>
      </c>
      <c r="M1243" s="10" t="s">
        <v>1381</v>
      </c>
      <c r="N1243" s="12" t="s">
        <v>1322</v>
      </c>
      <c r="O1243" s="10" t="s">
        <v>1323</v>
      </c>
      <c r="P1243" s="13">
        <v>11</v>
      </c>
      <c r="Q1243" s="13" t="s">
        <v>19</v>
      </c>
      <c r="R1243" s="6">
        <v>722730.1</v>
      </c>
      <c r="S1243" s="6">
        <v>6789136.2000000002</v>
      </c>
      <c r="T1243" s="7" t="s">
        <v>1409</v>
      </c>
      <c r="U1243" s="7" t="s">
        <v>1410</v>
      </c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  <c r="EW1243" s="18"/>
      <c r="EX1243" s="18"/>
      <c r="EY1243" s="18"/>
      <c r="EZ1243" s="18"/>
      <c r="FA1243" s="18"/>
      <c r="FB1243" s="18"/>
    </row>
    <row r="1244" spans="1:158" s="7" customFormat="1" x14ac:dyDescent="0.25">
      <c r="A1244" s="2" t="s">
        <v>62</v>
      </c>
      <c r="B1244" s="2" t="s">
        <v>22</v>
      </c>
      <c r="C1244" s="3" t="str">
        <f t="shared" si="63"/>
        <v>089</v>
      </c>
      <c r="D1244" s="2" t="s">
        <v>1608</v>
      </c>
      <c r="E1244" s="2" t="s">
        <v>1609</v>
      </c>
      <c r="F1244" s="2" t="s">
        <v>656</v>
      </c>
      <c r="G1244" s="3" t="str">
        <f t="shared" ref="G1244:G1267" si="65">+LEFT(J1244,1)</f>
        <v>4</v>
      </c>
      <c r="H1244" s="2" t="s">
        <v>240</v>
      </c>
      <c r="I1244" s="2" t="s">
        <v>241</v>
      </c>
      <c r="J1244" s="2" t="s">
        <v>1602</v>
      </c>
      <c r="K1244" s="2" t="s">
        <v>1603</v>
      </c>
      <c r="L1244" s="4" t="s">
        <v>1346</v>
      </c>
      <c r="M1244" s="2" t="s">
        <v>1381</v>
      </c>
      <c r="N1244" s="4" t="s">
        <v>1322</v>
      </c>
      <c r="O1244" s="2" t="s">
        <v>1323</v>
      </c>
      <c r="P1244" s="5">
        <v>59</v>
      </c>
      <c r="Q1244" s="5" t="s">
        <v>19</v>
      </c>
      <c r="R1244" s="6">
        <v>729045.2</v>
      </c>
      <c r="S1244" s="6">
        <v>6764870.0999999996</v>
      </c>
      <c r="T1244" s="7" t="s">
        <v>1610</v>
      </c>
      <c r="U1244" s="7" t="s">
        <v>1611</v>
      </c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</row>
    <row r="1245" spans="1:158" s="7" customFormat="1" x14ac:dyDescent="0.25">
      <c r="A1245" s="2" t="s">
        <v>21</v>
      </c>
      <c r="B1245" s="2" t="s">
        <v>50</v>
      </c>
      <c r="C1245" s="3" t="str">
        <f t="shared" si="63"/>
        <v>021</v>
      </c>
      <c r="D1245" s="2" t="s">
        <v>1058</v>
      </c>
      <c r="E1245" s="2" t="s">
        <v>1059</v>
      </c>
      <c r="F1245" s="2" t="s">
        <v>1060</v>
      </c>
      <c r="G1245" s="3" t="str">
        <f t="shared" si="65"/>
        <v>3</v>
      </c>
      <c r="H1245" s="2" t="s">
        <v>118</v>
      </c>
      <c r="I1245" s="2" t="s">
        <v>119</v>
      </c>
      <c r="J1245" s="2" t="s">
        <v>1543</v>
      </c>
      <c r="K1245" s="2" t="s">
        <v>1544</v>
      </c>
      <c r="L1245" s="4" t="s">
        <v>231</v>
      </c>
      <c r="M1245" s="2" t="s">
        <v>2010</v>
      </c>
      <c r="N1245" s="4" t="s">
        <v>1322</v>
      </c>
      <c r="O1245" s="2" t="s">
        <v>1323</v>
      </c>
      <c r="P1245" s="5">
        <v>32</v>
      </c>
      <c r="Q1245" s="5" t="s">
        <v>19</v>
      </c>
      <c r="R1245" s="6">
        <v>840551.2</v>
      </c>
      <c r="S1245" s="6">
        <v>6660500.5999999996</v>
      </c>
      <c r="T1245" s="7" t="s">
        <v>1061</v>
      </c>
      <c r="U1245" s="7" t="s">
        <v>1062</v>
      </c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  <c r="EW1245" s="18"/>
      <c r="EX1245" s="18"/>
      <c r="EY1245" s="18"/>
      <c r="EZ1245" s="18"/>
      <c r="FA1245" s="18"/>
      <c r="FB1245" s="18"/>
    </row>
    <row r="1246" spans="1:158" s="7" customFormat="1" x14ac:dyDescent="0.25">
      <c r="A1246" s="10" t="s">
        <v>21</v>
      </c>
      <c r="B1246" s="10" t="s">
        <v>50</v>
      </c>
      <c r="C1246" s="11" t="str">
        <f t="shared" si="63"/>
        <v>021</v>
      </c>
      <c r="D1246" s="10" t="s">
        <v>1058</v>
      </c>
      <c r="E1246" s="10" t="s">
        <v>1059</v>
      </c>
      <c r="F1246" s="10" t="s">
        <v>1060</v>
      </c>
      <c r="G1246" s="11" t="str">
        <f t="shared" si="65"/>
        <v>4</v>
      </c>
      <c r="H1246" s="10" t="s">
        <v>240</v>
      </c>
      <c r="I1246" s="10" t="s">
        <v>241</v>
      </c>
      <c r="J1246" s="10" t="s">
        <v>1616</v>
      </c>
      <c r="K1246" s="10" t="s">
        <v>1617</v>
      </c>
      <c r="L1246" s="12" t="s">
        <v>231</v>
      </c>
      <c r="M1246" s="10" t="s">
        <v>2010</v>
      </c>
      <c r="N1246" s="12" t="s">
        <v>1322</v>
      </c>
      <c r="O1246" s="10" t="s">
        <v>1323</v>
      </c>
      <c r="P1246" s="13">
        <v>18</v>
      </c>
      <c r="Q1246" s="13" t="s">
        <v>19</v>
      </c>
      <c r="R1246" s="6">
        <v>840551.2</v>
      </c>
      <c r="S1246" s="6">
        <v>6660500.5999999996</v>
      </c>
      <c r="T1246" s="7" t="s">
        <v>1061</v>
      </c>
      <c r="U1246" s="7" t="s">
        <v>1062</v>
      </c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  <c r="EW1246" s="18"/>
      <c r="EX1246" s="18"/>
      <c r="EY1246" s="18"/>
      <c r="EZ1246" s="18"/>
      <c r="FA1246" s="18"/>
      <c r="FB1246" s="18"/>
    </row>
    <row r="1247" spans="1:158" s="7" customFormat="1" x14ac:dyDescent="0.25">
      <c r="A1247" s="10" t="s">
        <v>21</v>
      </c>
      <c r="B1247" s="10" t="s">
        <v>50</v>
      </c>
      <c r="C1247" s="11" t="str">
        <f t="shared" si="63"/>
        <v>021</v>
      </c>
      <c r="D1247" s="10" t="s">
        <v>1058</v>
      </c>
      <c r="E1247" s="10" t="s">
        <v>1059</v>
      </c>
      <c r="F1247" s="10" t="s">
        <v>1060</v>
      </c>
      <c r="G1247" s="11" t="str">
        <f t="shared" si="65"/>
        <v>4</v>
      </c>
      <c r="H1247" s="10" t="s">
        <v>240</v>
      </c>
      <c r="I1247" s="10" t="s">
        <v>241</v>
      </c>
      <c r="J1247" s="10" t="s">
        <v>1618</v>
      </c>
      <c r="K1247" s="10" t="s">
        <v>1619</v>
      </c>
      <c r="L1247" s="12" t="s">
        <v>231</v>
      </c>
      <c r="M1247" s="10" t="s">
        <v>2010</v>
      </c>
      <c r="N1247" s="12" t="s">
        <v>1322</v>
      </c>
      <c r="O1247" s="10" t="s">
        <v>1323</v>
      </c>
      <c r="P1247" s="13">
        <v>17</v>
      </c>
      <c r="Q1247" s="13" t="s">
        <v>19</v>
      </c>
      <c r="R1247" s="6">
        <v>840551.2</v>
      </c>
      <c r="S1247" s="6">
        <v>6660500.5999999996</v>
      </c>
      <c r="T1247" s="7" t="s">
        <v>1061</v>
      </c>
      <c r="U1247" s="7" t="s">
        <v>1062</v>
      </c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  <c r="EW1247" s="18"/>
      <c r="EX1247" s="18"/>
      <c r="EY1247" s="18"/>
      <c r="EZ1247" s="18"/>
      <c r="FA1247" s="18"/>
      <c r="FB1247" s="18"/>
    </row>
    <row r="1248" spans="1:158" s="7" customFormat="1" x14ac:dyDescent="0.25">
      <c r="A1248" s="2" t="s">
        <v>21</v>
      </c>
      <c r="B1248" s="2" t="s">
        <v>50</v>
      </c>
      <c r="C1248" s="3" t="str">
        <f t="shared" si="63"/>
        <v>051</v>
      </c>
      <c r="D1248" s="2" t="s">
        <v>1336</v>
      </c>
      <c r="E1248" s="2" t="s">
        <v>1337</v>
      </c>
      <c r="F1248" s="2" t="s">
        <v>45</v>
      </c>
      <c r="G1248" s="3" t="str">
        <f t="shared" si="65"/>
        <v>3</v>
      </c>
      <c r="H1248" s="2" t="s">
        <v>118</v>
      </c>
      <c r="I1248" s="2" t="s">
        <v>119</v>
      </c>
      <c r="J1248" s="2" t="s">
        <v>1541</v>
      </c>
      <c r="K1248" s="2" t="s">
        <v>1542</v>
      </c>
      <c r="L1248" s="4" t="s">
        <v>231</v>
      </c>
      <c r="M1248" s="2" t="s">
        <v>2010</v>
      </c>
      <c r="N1248" s="4" t="s">
        <v>1322</v>
      </c>
      <c r="O1248" s="2" t="s">
        <v>1323</v>
      </c>
      <c r="P1248" s="5">
        <v>40</v>
      </c>
      <c r="Q1248" s="5" t="s">
        <v>19</v>
      </c>
      <c r="R1248" s="6">
        <v>774816.5</v>
      </c>
      <c r="S1248" s="6">
        <v>6903185.5</v>
      </c>
      <c r="T1248" s="7" t="s">
        <v>1338</v>
      </c>
      <c r="U1248" s="7" t="s">
        <v>1339</v>
      </c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  <c r="EW1248" s="18"/>
      <c r="EX1248" s="18"/>
      <c r="EY1248" s="18"/>
      <c r="EZ1248" s="18"/>
      <c r="FA1248" s="18"/>
      <c r="FB1248" s="18"/>
    </row>
    <row r="1249" spans="1:158" s="7" customFormat="1" x14ac:dyDescent="0.25">
      <c r="A1249" s="10" t="s">
        <v>21</v>
      </c>
      <c r="B1249" s="10" t="s">
        <v>50</v>
      </c>
      <c r="C1249" s="11" t="str">
        <f t="shared" si="63"/>
        <v>051</v>
      </c>
      <c r="D1249" s="10" t="s">
        <v>1336</v>
      </c>
      <c r="E1249" s="10" t="s">
        <v>1337</v>
      </c>
      <c r="F1249" s="10" t="s">
        <v>45</v>
      </c>
      <c r="G1249" s="11" t="str">
        <f t="shared" si="65"/>
        <v>4</v>
      </c>
      <c r="H1249" s="10" t="s">
        <v>240</v>
      </c>
      <c r="I1249" s="10" t="s">
        <v>241</v>
      </c>
      <c r="J1249" s="10" t="s">
        <v>1616</v>
      </c>
      <c r="K1249" s="10" t="s">
        <v>1617</v>
      </c>
      <c r="L1249" s="12" t="s">
        <v>231</v>
      </c>
      <c r="M1249" s="10" t="s">
        <v>2010</v>
      </c>
      <c r="N1249" s="12" t="s">
        <v>1322</v>
      </c>
      <c r="O1249" s="10" t="s">
        <v>1323</v>
      </c>
      <c r="P1249" s="13">
        <v>85</v>
      </c>
      <c r="Q1249" s="13" t="s">
        <v>19</v>
      </c>
      <c r="R1249" s="6">
        <v>774816.5</v>
      </c>
      <c r="S1249" s="6">
        <v>6903185.5</v>
      </c>
      <c r="T1249" s="7" t="s">
        <v>1338</v>
      </c>
      <c r="U1249" s="7" t="s">
        <v>1339</v>
      </c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  <c r="EW1249" s="18"/>
      <c r="EX1249" s="18"/>
      <c r="EY1249" s="18"/>
      <c r="EZ1249" s="18"/>
      <c r="FA1249" s="18"/>
      <c r="FB1249" s="18"/>
    </row>
    <row r="1250" spans="1:158" s="8" customFormat="1" x14ac:dyDescent="0.25">
      <c r="A1250" s="10" t="s">
        <v>21</v>
      </c>
      <c r="B1250" s="10" t="s">
        <v>50</v>
      </c>
      <c r="C1250" s="11" t="str">
        <f t="shared" si="63"/>
        <v>051</v>
      </c>
      <c r="D1250" s="10" t="s">
        <v>1336</v>
      </c>
      <c r="E1250" s="10" t="s">
        <v>1337</v>
      </c>
      <c r="F1250" s="10" t="s">
        <v>45</v>
      </c>
      <c r="G1250" s="11" t="str">
        <f t="shared" si="65"/>
        <v>4</v>
      </c>
      <c r="H1250" s="10" t="s">
        <v>240</v>
      </c>
      <c r="I1250" s="10" t="s">
        <v>241</v>
      </c>
      <c r="J1250" s="10" t="s">
        <v>1618</v>
      </c>
      <c r="K1250" s="10" t="s">
        <v>1619</v>
      </c>
      <c r="L1250" s="12" t="s">
        <v>231</v>
      </c>
      <c r="M1250" s="10" t="s">
        <v>2010</v>
      </c>
      <c r="N1250" s="12" t="s">
        <v>1322</v>
      </c>
      <c r="O1250" s="10" t="s">
        <v>1323</v>
      </c>
      <c r="P1250" s="13">
        <v>26</v>
      </c>
      <c r="Q1250" s="13" t="s">
        <v>19</v>
      </c>
      <c r="R1250" s="6">
        <v>774816.5</v>
      </c>
      <c r="S1250" s="6">
        <v>6903185.5</v>
      </c>
      <c r="T1250" s="7" t="s">
        <v>1338</v>
      </c>
      <c r="U1250" s="7" t="s">
        <v>1339</v>
      </c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  <c r="ER1250" s="19"/>
      <c r="ES1250" s="19"/>
      <c r="ET1250" s="19"/>
      <c r="EU1250" s="19"/>
      <c r="EV1250" s="19"/>
      <c r="EW1250" s="19"/>
      <c r="EX1250" s="19"/>
      <c r="EY1250" s="19"/>
      <c r="EZ1250" s="19"/>
      <c r="FA1250" s="19"/>
      <c r="FB1250" s="19"/>
    </row>
    <row r="1251" spans="1:158" s="8" customFormat="1" x14ac:dyDescent="0.25">
      <c r="A1251" s="2" t="s">
        <v>21</v>
      </c>
      <c r="B1251" s="2" t="s">
        <v>50</v>
      </c>
      <c r="C1251" s="3" t="str">
        <f t="shared" si="63"/>
        <v>077</v>
      </c>
      <c r="D1251" s="2" t="s">
        <v>228</v>
      </c>
      <c r="E1251" s="2" t="s">
        <v>229</v>
      </c>
      <c r="F1251" s="2" t="s">
        <v>230</v>
      </c>
      <c r="G1251" s="3" t="str">
        <f t="shared" si="65"/>
        <v>3</v>
      </c>
      <c r="H1251" s="2" t="s">
        <v>118</v>
      </c>
      <c r="I1251" s="2" t="s">
        <v>119</v>
      </c>
      <c r="J1251" s="2" t="s">
        <v>1541</v>
      </c>
      <c r="K1251" s="2" t="s">
        <v>1542</v>
      </c>
      <c r="L1251" s="4" t="s">
        <v>231</v>
      </c>
      <c r="M1251" s="2" t="s">
        <v>2010</v>
      </c>
      <c r="N1251" s="4" t="s">
        <v>1322</v>
      </c>
      <c r="O1251" s="2" t="s">
        <v>1323</v>
      </c>
      <c r="P1251" s="5">
        <v>31</v>
      </c>
      <c r="Q1251" s="5" t="s">
        <v>19</v>
      </c>
      <c r="R1251" s="6">
        <v>697099</v>
      </c>
      <c r="S1251" s="6">
        <v>6810564.4000000004</v>
      </c>
      <c r="T1251" s="7" t="s">
        <v>235</v>
      </c>
      <c r="U1251" s="7" t="s">
        <v>236</v>
      </c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  <c r="CK1251" s="19"/>
      <c r="CL1251" s="19"/>
      <c r="CM1251" s="19"/>
      <c r="CN1251" s="19"/>
      <c r="CO1251" s="19"/>
      <c r="CP1251" s="19"/>
      <c r="CQ1251" s="19"/>
      <c r="CR1251" s="19"/>
      <c r="CS1251" s="19"/>
      <c r="CT1251" s="19"/>
      <c r="CU1251" s="19"/>
      <c r="CV1251" s="19"/>
      <c r="CW1251" s="19"/>
      <c r="CX1251" s="19"/>
      <c r="CY1251" s="19"/>
      <c r="CZ1251" s="19"/>
      <c r="DA1251" s="19"/>
      <c r="DB1251" s="19"/>
      <c r="DC1251" s="19"/>
      <c r="DD1251" s="19"/>
      <c r="DE1251" s="19"/>
      <c r="DF1251" s="19"/>
      <c r="DG1251" s="19"/>
      <c r="DH1251" s="19"/>
      <c r="DI1251" s="19"/>
      <c r="DJ1251" s="19"/>
      <c r="DK1251" s="19"/>
      <c r="DL1251" s="19"/>
      <c r="DM1251" s="19"/>
      <c r="DN1251" s="19"/>
      <c r="DO1251" s="19"/>
      <c r="DP1251" s="19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9"/>
      <c r="EJ1251" s="19"/>
      <c r="EK1251" s="19"/>
      <c r="EL1251" s="19"/>
      <c r="EM1251" s="19"/>
      <c r="EN1251" s="19"/>
      <c r="EO1251" s="19"/>
      <c r="EP1251" s="19"/>
      <c r="EQ1251" s="19"/>
      <c r="ER1251" s="19"/>
      <c r="ES1251" s="19"/>
      <c r="ET1251" s="19"/>
      <c r="EU1251" s="19"/>
      <c r="EV1251" s="19"/>
      <c r="EW1251" s="19"/>
      <c r="EX1251" s="19"/>
      <c r="EY1251" s="19"/>
      <c r="EZ1251" s="19"/>
      <c r="FA1251" s="19"/>
      <c r="FB1251" s="19"/>
    </row>
    <row r="1252" spans="1:158" s="8" customFormat="1" x14ac:dyDescent="0.25">
      <c r="A1252" s="10" t="s">
        <v>21</v>
      </c>
      <c r="B1252" s="10" t="s">
        <v>50</v>
      </c>
      <c r="C1252" s="11" t="str">
        <f t="shared" si="63"/>
        <v>077</v>
      </c>
      <c r="D1252" s="10" t="s">
        <v>228</v>
      </c>
      <c r="E1252" s="10" t="s">
        <v>229</v>
      </c>
      <c r="F1252" s="10" t="s">
        <v>230</v>
      </c>
      <c r="G1252" s="11" t="str">
        <f t="shared" si="65"/>
        <v>4</v>
      </c>
      <c r="H1252" s="10" t="s">
        <v>240</v>
      </c>
      <c r="I1252" s="10" t="s">
        <v>241</v>
      </c>
      <c r="J1252" s="10" t="s">
        <v>1614</v>
      </c>
      <c r="K1252" s="10" t="s">
        <v>1615</v>
      </c>
      <c r="L1252" s="12" t="s">
        <v>231</v>
      </c>
      <c r="M1252" s="10" t="s">
        <v>2010</v>
      </c>
      <c r="N1252" s="12" t="s">
        <v>1322</v>
      </c>
      <c r="O1252" s="10" t="s">
        <v>1323</v>
      </c>
      <c r="P1252" s="13">
        <v>30</v>
      </c>
      <c r="Q1252" s="13" t="s">
        <v>19</v>
      </c>
      <c r="R1252" s="6">
        <v>697099</v>
      </c>
      <c r="S1252" s="6">
        <v>6810564.4000000004</v>
      </c>
      <c r="T1252" s="7" t="s">
        <v>235</v>
      </c>
      <c r="U1252" s="7" t="s">
        <v>236</v>
      </c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</row>
    <row r="1253" spans="1:158" s="7" customFormat="1" x14ac:dyDescent="0.25">
      <c r="A1253" s="10" t="s">
        <v>21</v>
      </c>
      <c r="B1253" s="10" t="s">
        <v>50</v>
      </c>
      <c r="C1253" s="11" t="str">
        <f t="shared" si="63"/>
        <v>077</v>
      </c>
      <c r="D1253" s="10" t="s">
        <v>228</v>
      </c>
      <c r="E1253" s="10" t="s">
        <v>229</v>
      </c>
      <c r="F1253" s="10" t="s">
        <v>230</v>
      </c>
      <c r="G1253" s="11" t="str">
        <f t="shared" si="65"/>
        <v>4</v>
      </c>
      <c r="H1253" s="10" t="s">
        <v>240</v>
      </c>
      <c r="I1253" s="10" t="s">
        <v>241</v>
      </c>
      <c r="J1253" s="10" t="s">
        <v>1616</v>
      </c>
      <c r="K1253" s="10" t="s">
        <v>1617</v>
      </c>
      <c r="L1253" s="12" t="s">
        <v>231</v>
      </c>
      <c r="M1253" s="10" t="s">
        <v>2010</v>
      </c>
      <c r="N1253" s="12" t="s">
        <v>1322</v>
      </c>
      <c r="O1253" s="10" t="s">
        <v>1323</v>
      </c>
      <c r="P1253" s="13">
        <v>104</v>
      </c>
      <c r="Q1253" s="13" t="s">
        <v>19</v>
      </c>
      <c r="R1253" s="6">
        <v>697099</v>
      </c>
      <c r="S1253" s="6">
        <v>6810564.4000000004</v>
      </c>
      <c r="T1253" s="8" t="s">
        <v>235</v>
      </c>
      <c r="U1253" s="8" t="s">
        <v>236</v>
      </c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</row>
    <row r="1254" spans="1:158" s="7" customFormat="1" x14ac:dyDescent="0.25">
      <c r="A1254" s="2" t="s">
        <v>21</v>
      </c>
      <c r="B1254" s="2" t="s">
        <v>50</v>
      </c>
      <c r="C1254" s="3" t="str">
        <f t="shared" si="63"/>
        <v>077</v>
      </c>
      <c r="D1254" s="2" t="s">
        <v>151</v>
      </c>
      <c r="E1254" s="2" t="s">
        <v>152</v>
      </c>
      <c r="F1254" s="2" t="s">
        <v>153</v>
      </c>
      <c r="G1254" s="3" t="str">
        <f t="shared" si="65"/>
        <v>5</v>
      </c>
      <c r="H1254" s="2" t="s">
        <v>390</v>
      </c>
      <c r="I1254" s="2" t="s">
        <v>391</v>
      </c>
      <c r="J1254" s="2" t="s">
        <v>1649</v>
      </c>
      <c r="K1254" s="2" t="s">
        <v>1650</v>
      </c>
      <c r="L1254" s="4" t="s">
        <v>231</v>
      </c>
      <c r="M1254" s="2" t="s">
        <v>2010</v>
      </c>
      <c r="N1254" s="4" t="s">
        <v>1322</v>
      </c>
      <c r="O1254" s="2" t="s">
        <v>1323</v>
      </c>
      <c r="P1254" s="5">
        <v>42</v>
      </c>
      <c r="Q1254" s="5" t="s">
        <v>19</v>
      </c>
      <c r="R1254" s="6">
        <v>697567.1</v>
      </c>
      <c r="S1254" s="6">
        <v>6880230.5999999996</v>
      </c>
      <c r="T1254" s="7" t="s">
        <v>154</v>
      </c>
      <c r="U1254" s="7" t="s">
        <v>155</v>
      </c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  <c r="EW1254" s="18"/>
      <c r="EX1254" s="18"/>
      <c r="EY1254" s="18"/>
      <c r="EZ1254" s="18"/>
      <c r="FA1254" s="18"/>
      <c r="FB1254" s="18"/>
    </row>
    <row r="1255" spans="1:158" s="7" customFormat="1" x14ac:dyDescent="0.25">
      <c r="A1255" s="10" t="s">
        <v>62</v>
      </c>
      <c r="B1255" s="10" t="s">
        <v>22</v>
      </c>
      <c r="C1255" s="11" t="str">
        <f t="shared" si="63"/>
        <v>088</v>
      </c>
      <c r="D1255" s="10" t="s">
        <v>1191</v>
      </c>
      <c r="E1255" s="10" t="s">
        <v>1192</v>
      </c>
      <c r="F1255" s="10" t="s">
        <v>500</v>
      </c>
      <c r="G1255" s="11" t="str">
        <f t="shared" si="65"/>
        <v>4</v>
      </c>
      <c r="H1255" s="10" t="s">
        <v>240</v>
      </c>
      <c r="I1255" s="10" t="s">
        <v>241</v>
      </c>
      <c r="J1255" s="10" t="s">
        <v>1616</v>
      </c>
      <c r="K1255" s="10" t="s">
        <v>1617</v>
      </c>
      <c r="L1255" s="12" t="s">
        <v>231</v>
      </c>
      <c r="M1255" s="10" t="s">
        <v>2010</v>
      </c>
      <c r="N1255" s="12" t="s">
        <v>1322</v>
      </c>
      <c r="O1255" s="10" t="s">
        <v>1323</v>
      </c>
      <c r="P1255" s="13">
        <v>35</v>
      </c>
      <c r="Q1255" s="13" t="s">
        <v>19</v>
      </c>
      <c r="R1255" s="6">
        <v>992902.7</v>
      </c>
      <c r="S1255" s="6">
        <v>6805329.5</v>
      </c>
      <c r="T1255" s="8" t="s">
        <v>1193</v>
      </c>
      <c r="U1255" s="8" t="s">
        <v>1194</v>
      </c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  <c r="EW1255" s="18"/>
      <c r="EX1255" s="18"/>
      <c r="EY1255" s="18"/>
      <c r="EZ1255" s="18"/>
      <c r="FA1255" s="18"/>
      <c r="FB1255" s="18"/>
    </row>
    <row r="1256" spans="1:158" s="7" customFormat="1" x14ac:dyDescent="0.25">
      <c r="A1256" s="2" t="s">
        <v>21</v>
      </c>
      <c r="B1256" s="2" t="s">
        <v>50</v>
      </c>
      <c r="C1256" s="3" t="str">
        <f t="shared" si="63"/>
        <v>002</v>
      </c>
      <c r="D1256" s="2" t="s">
        <v>1002</v>
      </c>
      <c r="E1256" s="2" t="s">
        <v>1003</v>
      </c>
      <c r="F1256" s="2" t="s">
        <v>481</v>
      </c>
      <c r="G1256" s="3" t="str">
        <f t="shared" si="65"/>
        <v>3</v>
      </c>
      <c r="H1256" s="2" t="s">
        <v>118</v>
      </c>
      <c r="I1256" s="2" t="s">
        <v>119</v>
      </c>
      <c r="J1256" s="2" t="s">
        <v>1667</v>
      </c>
      <c r="K1256" s="2" t="s">
        <v>1668</v>
      </c>
      <c r="L1256" s="4" t="s">
        <v>1653</v>
      </c>
      <c r="M1256" s="2" t="s">
        <v>1654</v>
      </c>
      <c r="N1256" s="4" t="s">
        <v>1655</v>
      </c>
      <c r="O1256" s="2" t="s">
        <v>1656</v>
      </c>
      <c r="P1256" s="5">
        <v>32</v>
      </c>
      <c r="Q1256" s="5" t="s">
        <v>19</v>
      </c>
      <c r="R1256" s="6">
        <v>728162.9</v>
      </c>
      <c r="S1256" s="6">
        <v>6883558.5</v>
      </c>
      <c r="T1256" s="7" t="s">
        <v>1006</v>
      </c>
      <c r="U1256" s="7" t="s">
        <v>1007</v>
      </c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  <c r="EW1256" s="18"/>
      <c r="EX1256" s="18"/>
      <c r="EY1256" s="18"/>
      <c r="EZ1256" s="18"/>
      <c r="FA1256" s="18"/>
      <c r="FB1256" s="18"/>
    </row>
    <row r="1257" spans="1:158" s="7" customFormat="1" x14ac:dyDescent="0.25">
      <c r="A1257" s="2" t="s">
        <v>21</v>
      </c>
      <c r="B1257" s="2" t="s">
        <v>50</v>
      </c>
      <c r="C1257" s="3" t="str">
        <f t="shared" si="63"/>
        <v>002</v>
      </c>
      <c r="D1257" s="2" t="s">
        <v>1002</v>
      </c>
      <c r="E1257" s="2" t="s">
        <v>1003</v>
      </c>
      <c r="F1257" s="2" t="s">
        <v>481</v>
      </c>
      <c r="G1257" s="3" t="str">
        <f t="shared" si="65"/>
        <v>4</v>
      </c>
      <c r="H1257" s="2" t="s">
        <v>240</v>
      </c>
      <c r="I1257" s="2" t="s">
        <v>241</v>
      </c>
      <c r="J1257" s="2" t="s">
        <v>1730</v>
      </c>
      <c r="K1257" s="2" t="s">
        <v>1731</v>
      </c>
      <c r="L1257" s="4" t="s">
        <v>1653</v>
      </c>
      <c r="M1257" s="2" t="s">
        <v>1654</v>
      </c>
      <c r="N1257" s="4" t="s">
        <v>1655</v>
      </c>
      <c r="O1257" s="2" t="s">
        <v>1656</v>
      </c>
      <c r="P1257" s="5">
        <v>91</v>
      </c>
      <c r="Q1257" s="5" t="s">
        <v>19</v>
      </c>
      <c r="R1257" s="6">
        <v>728162.9</v>
      </c>
      <c r="S1257" s="6">
        <v>6883558.5</v>
      </c>
      <c r="T1257" s="7" t="s">
        <v>1006</v>
      </c>
      <c r="U1257" s="7" t="s">
        <v>1007</v>
      </c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  <c r="BO1257" s="18"/>
      <c r="BP1257" s="18"/>
      <c r="BQ1257" s="18"/>
      <c r="BR1257" s="18"/>
      <c r="BS1257" s="18"/>
      <c r="BT1257" s="18"/>
      <c r="BU1257" s="18"/>
      <c r="BV1257" s="18"/>
      <c r="BW1257" s="18"/>
      <c r="BX1257" s="18"/>
      <c r="BY1257" s="18"/>
      <c r="BZ1257" s="18"/>
      <c r="CA1257" s="18"/>
      <c r="CB1257" s="18"/>
      <c r="CC1257" s="18"/>
      <c r="CD1257" s="18"/>
      <c r="CE1257" s="18"/>
      <c r="CF1257" s="18"/>
      <c r="CG1257" s="18"/>
      <c r="CH1257" s="18"/>
      <c r="CI1257" s="18"/>
      <c r="CJ1257" s="18"/>
      <c r="CK1257" s="18"/>
      <c r="CL1257" s="18"/>
      <c r="CM1257" s="18"/>
      <c r="CN1257" s="18"/>
      <c r="CO1257" s="18"/>
      <c r="CP1257" s="18"/>
      <c r="CQ1257" s="18"/>
      <c r="CR1257" s="18"/>
      <c r="CS1257" s="18"/>
      <c r="CT1257" s="18"/>
      <c r="CU1257" s="18"/>
      <c r="CV1257" s="18"/>
      <c r="CW1257" s="18"/>
      <c r="CX1257" s="18"/>
      <c r="CY1257" s="18"/>
      <c r="CZ1257" s="18"/>
      <c r="DA1257" s="18"/>
      <c r="DB1257" s="18"/>
      <c r="DC1257" s="18"/>
      <c r="DD1257" s="18"/>
      <c r="DE1257" s="18"/>
      <c r="DF1257" s="18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  <c r="DU1257" s="18"/>
      <c r="DV1257" s="18"/>
      <c r="DW1257" s="18"/>
      <c r="DX1257" s="18"/>
      <c r="DY1257" s="18"/>
      <c r="DZ1257" s="18"/>
      <c r="EA1257" s="18"/>
      <c r="EB1257" s="18"/>
      <c r="EC1257" s="18"/>
      <c r="ED1257" s="18"/>
      <c r="EE1257" s="18"/>
      <c r="EF1257" s="18"/>
      <c r="EG1257" s="18"/>
      <c r="EH1257" s="18"/>
      <c r="EI1257" s="18"/>
      <c r="EJ1257" s="18"/>
      <c r="EK1257" s="18"/>
      <c r="EL1257" s="18"/>
      <c r="EM1257" s="18"/>
      <c r="EN1257" s="18"/>
      <c r="EO1257" s="18"/>
      <c r="EP1257" s="18"/>
      <c r="EQ1257" s="18"/>
      <c r="ER1257" s="18"/>
      <c r="ES1257" s="18"/>
      <c r="ET1257" s="18"/>
      <c r="EU1257" s="18"/>
      <c r="EV1257" s="18"/>
      <c r="EW1257" s="18"/>
      <c r="EX1257" s="18"/>
      <c r="EY1257" s="18"/>
      <c r="EZ1257" s="18"/>
      <c r="FA1257" s="18"/>
      <c r="FB1257" s="18"/>
    </row>
    <row r="1258" spans="1:158" s="7" customFormat="1" x14ac:dyDescent="0.25">
      <c r="A1258" s="2" t="s">
        <v>21</v>
      </c>
      <c r="B1258" s="2" t="s">
        <v>22</v>
      </c>
      <c r="C1258" s="3" t="str">
        <f t="shared" si="63"/>
        <v>002</v>
      </c>
      <c r="D1258" s="2" t="s">
        <v>558</v>
      </c>
      <c r="E1258" s="2" t="s">
        <v>559</v>
      </c>
      <c r="F1258" s="2" t="s">
        <v>560</v>
      </c>
      <c r="G1258" s="3" t="str">
        <f t="shared" si="65"/>
        <v>4</v>
      </c>
      <c r="H1258" s="2" t="s">
        <v>240</v>
      </c>
      <c r="I1258" s="2" t="s">
        <v>241</v>
      </c>
      <c r="J1258" s="2" t="s">
        <v>1725</v>
      </c>
      <c r="K1258" s="2" t="s">
        <v>1726</v>
      </c>
      <c r="L1258" s="4" t="s">
        <v>1653</v>
      </c>
      <c r="M1258" s="2" t="s">
        <v>1654</v>
      </c>
      <c r="N1258" s="4" t="s">
        <v>1655</v>
      </c>
      <c r="O1258" s="2" t="s">
        <v>1656</v>
      </c>
      <c r="P1258" s="5">
        <v>46</v>
      </c>
      <c r="Q1258" s="5" t="s">
        <v>19</v>
      </c>
      <c r="R1258" s="6">
        <v>726483.5</v>
      </c>
      <c r="S1258" s="6">
        <v>6951238</v>
      </c>
      <c r="T1258" s="7" t="s">
        <v>563</v>
      </c>
      <c r="U1258" s="7" t="s">
        <v>564</v>
      </c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  <c r="EW1258" s="18"/>
      <c r="EX1258" s="18"/>
      <c r="EY1258" s="18"/>
      <c r="EZ1258" s="18"/>
      <c r="FA1258" s="18"/>
      <c r="FB1258" s="18"/>
    </row>
    <row r="1259" spans="1:158" s="7" customFormat="1" x14ac:dyDescent="0.25">
      <c r="A1259" s="2" t="s">
        <v>21</v>
      </c>
      <c r="B1259" s="2" t="s">
        <v>22</v>
      </c>
      <c r="C1259" s="3" t="str">
        <f t="shared" si="63"/>
        <v>002</v>
      </c>
      <c r="D1259" s="2" t="s">
        <v>558</v>
      </c>
      <c r="E1259" s="2" t="s">
        <v>559</v>
      </c>
      <c r="F1259" s="2" t="s">
        <v>560</v>
      </c>
      <c r="G1259" s="3" t="str">
        <f t="shared" si="65"/>
        <v>4</v>
      </c>
      <c r="H1259" s="2" t="s">
        <v>240</v>
      </c>
      <c r="I1259" s="2" t="s">
        <v>241</v>
      </c>
      <c r="J1259" s="2" t="s">
        <v>1730</v>
      </c>
      <c r="K1259" s="2" t="s">
        <v>1731</v>
      </c>
      <c r="L1259" s="4" t="s">
        <v>1653</v>
      </c>
      <c r="M1259" s="2" t="s">
        <v>1654</v>
      </c>
      <c r="N1259" s="4" t="s">
        <v>1655</v>
      </c>
      <c r="O1259" s="2" t="s">
        <v>1656</v>
      </c>
      <c r="P1259" s="5">
        <v>48</v>
      </c>
      <c r="Q1259" s="5" t="s">
        <v>19</v>
      </c>
      <c r="R1259" s="6">
        <v>726483.5</v>
      </c>
      <c r="S1259" s="6">
        <v>6951238</v>
      </c>
      <c r="T1259" s="7" t="s">
        <v>563</v>
      </c>
      <c r="U1259" s="7" t="s">
        <v>564</v>
      </c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  <c r="EW1259" s="18"/>
      <c r="EX1259" s="18"/>
      <c r="EY1259" s="18"/>
      <c r="EZ1259" s="18"/>
      <c r="FA1259" s="18"/>
      <c r="FB1259" s="18"/>
    </row>
    <row r="1260" spans="1:158" s="7" customFormat="1" x14ac:dyDescent="0.25">
      <c r="A1260" s="2" t="s">
        <v>21</v>
      </c>
      <c r="B1260" s="2" t="s">
        <v>22</v>
      </c>
      <c r="C1260" s="3" t="str">
        <f t="shared" ref="C1260:C1323" si="66">+LEFT(D1260,3)</f>
        <v>002</v>
      </c>
      <c r="D1260" s="2" t="s">
        <v>1008</v>
      </c>
      <c r="E1260" s="2" t="s">
        <v>1009</v>
      </c>
      <c r="F1260" s="2" t="s">
        <v>817</v>
      </c>
      <c r="G1260" s="3" t="str">
        <f t="shared" si="65"/>
        <v>4</v>
      </c>
      <c r="H1260" s="2" t="s">
        <v>240</v>
      </c>
      <c r="I1260" s="2" t="s">
        <v>241</v>
      </c>
      <c r="J1260" s="2" t="s">
        <v>1725</v>
      </c>
      <c r="K1260" s="2" t="s">
        <v>1726</v>
      </c>
      <c r="L1260" s="4" t="s">
        <v>1653</v>
      </c>
      <c r="M1260" s="2" t="s">
        <v>1654</v>
      </c>
      <c r="N1260" s="4" t="s">
        <v>1655</v>
      </c>
      <c r="O1260" s="2" t="s">
        <v>1656</v>
      </c>
      <c r="P1260" s="5">
        <v>42</v>
      </c>
      <c r="Q1260" s="5" t="s">
        <v>19</v>
      </c>
      <c r="R1260" s="6">
        <v>744302.6</v>
      </c>
      <c r="S1260" s="6">
        <v>6940390.7000000002</v>
      </c>
      <c r="T1260" s="7" t="s">
        <v>1010</v>
      </c>
      <c r="U1260" s="7" t="s">
        <v>1011</v>
      </c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  <c r="EW1260" s="18"/>
      <c r="EX1260" s="18"/>
      <c r="EY1260" s="18"/>
      <c r="EZ1260" s="18"/>
      <c r="FA1260" s="18"/>
      <c r="FB1260" s="18"/>
    </row>
    <row r="1261" spans="1:158" s="7" customFormat="1" x14ac:dyDescent="0.25">
      <c r="A1261" s="2" t="s">
        <v>21</v>
      </c>
      <c r="B1261" s="2" t="s">
        <v>22</v>
      </c>
      <c r="C1261" s="3" t="str">
        <f t="shared" si="66"/>
        <v>002</v>
      </c>
      <c r="D1261" s="2" t="s">
        <v>1008</v>
      </c>
      <c r="E1261" s="2" t="s">
        <v>1009</v>
      </c>
      <c r="F1261" s="2" t="s">
        <v>817</v>
      </c>
      <c r="G1261" s="3" t="str">
        <f t="shared" si="65"/>
        <v>4</v>
      </c>
      <c r="H1261" s="2" t="s">
        <v>240</v>
      </c>
      <c r="I1261" s="2" t="s">
        <v>241</v>
      </c>
      <c r="J1261" s="2" t="s">
        <v>1730</v>
      </c>
      <c r="K1261" s="2" t="s">
        <v>1731</v>
      </c>
      <c r="L1261" s="4" t="s">
        <v>1653</v>
      </c>
      <c r="M1261" s="2" t="s">
        <v>1654</v>
      </c>
      <c r="N1261" s="4" t="s">
        <v>1655</v>
      </c>
      <c r="O1261" s="2" t="s">
        <v>1656</v>
      </c>
      <c r="P1261" s="5">
        <v>47</v>
      </c>
      <c r="Q1261" s="5" t="s">
        <v>19</v>
      </c>
      <c r="R1261" s="6">
        <v>744302.6</v>
      </c>
      <c r="S1261" s="6">
        <v>6940390.7000000002</v>
      </c>
      <c r="T1261" s="7" t="s">
        <v>1010</v>
      </c>
      <c r="U1261" s="7" t="s">
        <v>1011</v>
      </c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  <c r="EW1261" s="18"/>
      <c r="EX1261" s="18"/>
      <c r="EY1261" s="18"/>
      <c r="EZ1261" s="18"/>
      <c r="FA1261" s="18"/>
      <c r="FB1261" s="18"/>
    </row>
    <row r="1262" spans="1:158" s="7" customFormat="1" x14ac:dyDescent="0.25">
      <c r="A1262" s="2" t="s">
        <v>62</v>
      </c>
      <c r="B1262" s="2" t="s">
        <v>22</v>
      </c>
      <c r="C1262" s="3" t="str">
        <f t="shared" si="66"/>
        <v>002</v>
      </c>
      <c r="D1262" s="2" t="s">
        <v>911</v>
      </c>
      <c r="E1262" s="2" t="s">
        <v>912</v>
      </c>
      <c r="F1262" s="2" t="s">
        <v>239</v>
      </c>
      <c r="G1262" s="3" t="str">
        <f t="shared" si="65"/>
        <v>4</v>
      </c>
      <c r="H1262" s="2" t="s">
        <v>240</v>
      </c>
      <c r="I1262" s="2" t="s">
        <v>241</v>
      </c>
      <c r="J1262" s="2" t="s">
        <v>1725</v>
      </c>
      <c r="K1262" s="2" t="s">
        <v>1726</v>
      </c>
      <c r="L1262" s="4" t="s">
        <v>1653</v>
      </c>
      <c r="M1262" s="2" t="s">
        <v>1654</v>
      </c>
      <c r="N1262" s="4" t="s">
        <v>1655</v>
      </c>
      <c r="O1262" s="2" t="s">
        <v>1656</v>
      </c>
      <c r="P1262" s="5">
        <v>50</v>
      </c>
      <c r="Q1262" s="5" t="s">
        <v>19</v>
      </c>
      <c r="R1262" s="6">
        <v>724422.3</v>
      </c>
      <c r="S1262" s="6">
        <v>6919687.2999999998</v>
      </c>
      <c r="T1262" s="7" t="s">
        <v>913</v>
      </c>
      <c r="U1262" s="7" t="s">
        <v>914</v>
      </c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  <c r="EW1262" s="18"/>
      <c r="EX1262" s="18"/>
      <c r="EY1262" s="18"/>
      <c r="EZ1262" s="18"/>
      <c r="FA1262" s="18"/>
      <c r="FB1262" s="18"/>
    </row>
    <row r="1263" spans="1:158" s="7" customFormat="1" x14ac:dyDescent="0.25">
      <c r="A1263" s="2" t="s">
        <v>62</v>
      </c>
      <c r="B1263" s="2" t="s">
        <v>22</v>
      </c>
      <c r="C1263" s="3" t="str">
        <f t="shared" si="66"/>
        <v>002</v>
      </c>
      <c r="D1263" s="2" t="s">
        <v>911</v>
      </c>
      <c r="E1263" s="2" t="s">
        <v>912</v>
      </c>
      <c r="F1263" s="2" t="s">
        <v>239</v>
      </c>
      <c r="G1263" s="3" t="str">
        <f t="shared" si="65"/>
        <v>4</v>
      </c>
      <c r="H1263" s="2" t="s">
        <v>240</v>
      </c>
      <c r="I1263" s="2" t="s">
        <v>241</v>
      </c>
      <c r="J1263" s="2" t="s">
        <v>1730</v>
      </c>
      <c r="K1263" s="2" t="s">
        <v>1731</v>
      </c>
      <c r="L1263" s="4" t="s">
        <v>1653</v>
      </c>
      <c r="M1263" s="2" t="s">
        <v>1654</v>
      </c>
      <c r="N1263" s="4" t="s">
        <v>1655</v>
      </c>
      <c r="O1263" s="2" t="s">
        <v>1656</v>
      </c>
      <c r="P1263" s="5">
        <v>99</v>
      </c>
      <c r="Q1263" s="5" t="s">
        <v>19</v>
      </c>
      <c r="R1263" s="6">
        <v>724422.3</v>
      </c>
      <c r="S1263" s="6">
        <v>6919687.2999999998</v>
      </c>
      <c r="T1263" s="7" t="s">
        <v>913</v>
      </c>
      <c r="U1263" s="7" t="s">
        <v>914</v>
      </c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  <c r="EW1263" s="18"/>
      <c r="EX1263" s="18"/>
      <c r="EY1263" s="18"/>
      <c r="EZ1263" s="18"/>
      <c r="FA1263" s="18"/>
      <c r="FB1263" s="18"/>
    </row>
    <row r="1264" spans="1:158" s="7" customFormat="1" x14ac:dyDescent="0.25">
      <c r="A1264" s="2" t="s">
        <v>62</v>
      </c>
      <c r="B1264" s="2" t="s">
        <v>22</v>
      </c>
      <c r="C1264" s="3" t="str">
        <f t="shared" si="66"/>
        <v>002</v>
      </c>
      <c r="D1264" s="2" t="s">
        <v>1197</v>
      </c>
      <c r="E1264" s="2" t="s">
        <v>1198</v>
      </c>
      <c r="F1264" s="2" t="s">
        <v>1199</v>
      </c>
      <c r="G1264" s="3" t="str">
        <f t="shared" si="65"/>
        <v>4</v>
      </c>
      <c r="H1264" s="2" t="s">
        <v>240</v>
      </c>
      <c r="I1264" s="2" t="s">
        <v>241</v>
      </c>
      <c r="J1264" s="2" t="s">
        <v>1725</v>
      </c>
      <c r="K1264" s="2" t="s">
        <v>1726</v>
      </c>
      <c r="L1264" s="4" t="s">
        <v>1653</v>
      </c>
      <c r="M1264" s="2" t="s">
        <v>1654</v>
      </c>
      <c r="N1264" s="4" t="s">
        <v>1655</v>
      </c>
      <c r="O1264" s="2" t="s">
        <v>1656</v>
      </c>
      <c r="P1264" s="5">
        <v>41</v>
      </c>
      <c r="Q1264" s="5" t="s">
        <v>19</v>
      </c>
      <c r="R1264" s="6">
        <v>732757.3</v>
      </c>
      <c r="S1264" s="6">
        <v>6987198.4000000004</v>
      </c>
      <c r="T1264" s="7" t="s">
        <v>1200</v>
      </c>
      <c r="U1264" s="7" t="s">
        <v>1201</v>
      </c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  <c r="EW1264" s="18"/>
      <c r="EX1264" s="18"/>
      <c r="EY1264" s="18"/>
      <c r="EZ1264" s="18"/>
      <c r="FA1264" s="18"/>
      <c r="FB1264" s="18"/>
    </row>
    <row r="1265" spans="1:158" s="7" customFormat="1" x14ac:dyDescent="0.25">
      <c r="A1265" s="2" t="s">
        <v>62</v>
      </c>
      <c r="B1265" s="2" t="s">
        <v>22</v>
      </c>
      <c r="C1265" s="3" t="str">
        <f t="shared" si="66"/>
        <v>002</v>
      </c>
      <c r="D1265" s="2" t="s">
        <v>1197</v>
      </c>
      <c r="E1265" s="2" t="s">
        <v>1198</v>
      </c>
      <c r="F1265" s="2" t="s">
        <v>1199</v>
      </c>
      <c r="G1265" s="3" t="str">
        <f t="shared" si="65"/>
        <v>4</v>
      </c>
      <c r="H1265" s="2" t="s">
        <v>240</v>
      </c>
      <c r="I1265" s="2" t="s">
        <v>241</v>
      </c>
      <c r="J1265" s="2" t="s">
        <v>1730</v>
      </c>
      <c r="K1265" s="2" t="s">
        <v>1731</v>
      </c>
      <c r="L1265" s="4" t="s">
        <v>1653</v>
      </c>
      <c r="M1265" s="2" t="s">
        <v>1654</v>
      </c>
      <c r="N1265" s="4" t="s">
        <v>1655</v>
      </c>
      <c r="O1265" s="2" t="s">
        <v>1656</v>
      </c>
      <c r="P1265" s="5">
        <v>38</v>
      </c>
      <c r="Q1265" s="5" t="s">
        <v>19</v>
      </c>
      <c r="R1265" s="6">
        <v>732757.3</v>
      </c>
      <c r="S1265" s="6">
        <v>6987198.4000000004</v>
      </c>
      <c r="T1265" s="7" t="s">
        <v>1200</v>
      </c>
      <c r="U1265" s="7" t="s">
        <v>1201</v>
      </c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  <c r="EW1265" s="18"/>
      <c r="EX1265" s="18"/>
      <c r="EY1265" s="18"/>
      <c r="EZ1265" s="18"/>
      <c r="FA1265" s="18"/>
      <c r="FB1265" s="18"/>
    </row>
    <row r="1266" spans="1:158" s="7" customFormat="1" x14ac:dyDescent="0.25">
      <c r="A1266" s="2" t="s">
        <v>21</v>
      </c>
      <c r="B1266" s="2" t="s">
        <v>22</v>
      </c>
      <c r="C1266" s="3" t="str">
        <f t="shared" si="66"/>
        <v>002</v>
      </c>
      <c r="D1266" s="2" t="s">
        <v>1019</v>
      </c>
      <c r="E1266" s="2" t="s">
        <v>1020</v>
      </c>
      <c r="F1266" s="2" t="s">
        <v>1021</v>
      </c>
      <c r="G1266" s="3" t="str">
        <f t="shared" si="65"/>
        <v>4</v>
      </c>
      <c r="H1266" s="2" t="s">
        <v>240</v>
      </c>
      <c r="I1266" s="2" t="s">
        <v>241</v>
      </c>
      <c r="J1266" s="2" t="s">
        <v>1730</v>
      </c>
      <c r="K1266" s="2" t="s">
        <v>1731</v>
      </c>
      <c r="L1266" s="4" t="s">
        <v>1653</v>
      </c>
      <c r="M1266" s="2" t="s">
        <v>1654</v>
      </c>
      <c r="N1266" s="4" t="s">
        <v>1655</v>
      </c>
      <c r="O1266" s="2" t="s">
        <v>1656</v>
      </c>
      <c r="P1266" s="5">
        <v>93</v>
      </c>
      <c r="Q1266" s="5" t="s">
        <v>19</v>
      </c>
      <c r="R1266" s="6">
        <v>745833</v>
      </c>
      <c r="S1266" s="6">
        <v>6978604.9000000004</v>
      </c>
      <c r="T1266" s="7" t="s">
        <v>1022</v>
      </c>
      <c r="U1266" s="7" t="s">
        <v>1023</v>
      </c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  <c r="EW1266" s="18"/>
      <c r="EX1266" s="18"/>
      <c r="EY1266" s="18"/>
      <c r="EZ1266" s="18"/>
      <c r="FA1266" s="18"/>
      <c r="FB1266" s="18"/>
    </row>
    <row r="1267" spans="1:158" s="7" customFormat="1" x14ac:dyDescent="0.25">
      <c r="A1267" s="2" t="s">
        <v>62</v>
      </c>
      <c r="B1267" s="2" t="s">
        <v>22</v>
      </c>
      <c r="C1267" s="3" t="str">
        <f t="shared" si="66"/>
        <v>002</v>
      </c>
      <c r="D1267" s="2" t="s">
        <v>1604</v>
      </c>
      <c r="E1267" s="2" t="s">
        <v>916</v>
      </c>
      <c r="F1267" s="2" t="s">
        <v>1605</v>
      </c>
      <c r="G1267" s="3" t="str">
        <f t="shared" si="65"/>
        <v>4</v>
      </c>
      <c r="H1267" s="2" t="s">
        <v>240</v>
      </c>
      <c r="I1267" s="2" t="s">
        <v>241</v>
      </c>
      <c r="J1267" s="2" t="s">
        <v>1730</v>
      </c>
      <c r="K1267" s="2" t="s">
        <v>1731</v>
      </c>
      <c r="L1267" s="4" t="s">
        <v>1653</v>
      </c>
      <c r="M1267" s="2" t="s">
        <v>1654</v>
      </c>
      <c r="N1267" s="4" t="s">
        <v>1655</v>
      </c>
      <c r="O1267" s="2" t="s">
        <v>1656</v>
      </c>
      <c r="P1267" s="5">
        <v>41</v>
      </c>
      <c r="Q1267" s="5" t="s">
        <v>19</v>
      </c>
      <c r="R1267" s="6">
        <v>765267.8</v>
      </c>
      <c r="S1267" s="6">
        <v>6971224.7000000002</v>
      </c>
      <c r="T1267" s="7" t="s">
        <v>1606</v>
      </c>
      <c r="U1267" s="7" t="s">
        <v>1607</v>
      </c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  <c r="EW1267" s="18"/>
      <c r="EX1267" s="18"/>
      <c r="EY1267" s="18"/>
      <c r="EZ1267" s="18"/>
      <c r="FA1267" s="18"/>
      <c r="FB1267" s="18"/>
    </row>
    <row r="1268" spans="1:158" s="7" customFormat="1" x14ac:dyDescent="0.25">
      <c r="A1268" s="2" t="s">
        <v>21</v>
      </c>
      <c r="B1268" s="2" t="s">
        <v>50</v>
      </c>
      <c r="C1268" s="3" t="str">
        <f t="shared" si="66"/>
        <v>002</v>
      </c>
      <c r="D1268" s="2" t="s">
        <v>1224</v>
      </c>
      <c r="E1268" s="2" t="s">
        <v>1225</v>
      </c>
      <c r="F1268" s="2" t="s">
        <v>209</v>
      </c>
      <c r="G1268" s="3" t="str">
        <f>+RIGHT(I1268,1)</f>
        <v>5</v>
      </c>
      <c r="H1268" s="2" t="s">
        <v>54</v>
      </c>
      <c r="I1268" s="2" t="s">
        <v>80</v>
      </c>
      <c r="J1268" s="2" t="s">
        <v>1651</v>
      </c>
      <c r="K1268" s="2" t="s">
        <v>1652</v>
      </c>
      <c r="L1268" s="4" t="s">
        <v>1653</v>
      </c>
      <c r="M1268" s="2" t="s">
        <v>1654</v>
      </c>
      <c r="N1268" s="4" t="s">
        <v>1655</v>
      </c>
      <c r="O1268" s="2" t="s">
        <v>1656</v>
      </c>
      <c r="P1268" s="5">
        <v>14</v>
      </c>
      <c r="Q1268" s="5" t="s">
        <v>19</v>
      </c>
      <c r="R1268" s="6">
        <v>722306.3</v>
      </c>
      <c r="S1268" s="6">
        <v>6972869</v>
      </c>
      <c r="T1268" s="7" t="s">
        <v>1226</v>
      </c>
      <c r="U1268" s="7" t="s">
        <v>1227</v>
      </c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  <c r="EW1268" s="18"/>
      <c r="EX1268" s="18"/>
      <c r="EY1268" s="18"/>
      <c r="EZ1268" s="18"/>
      <c r="FA1268" s="18"/>
      <c r="FB1268" s="18"/>
    </row>
    <row r="1269" spans="1:158" s="7" customFormat="1" x14ac:dyDescent="0.25">
      <c r="A1269" s="2" t="s">
        <v>21</v>
      </c>
      <c r="B1269" s="2" t="s">
        <v>50</v>
      </c>
      <c r="C1269" s="3" t="str">
        <f t="shared" si="66"/>
        <v>002</v>
      </c>
      <c r="D1269" s="2" t="s">
        <v>1224</v>
      </c>
      <c r="E1269" s="2" t="s">
        <v>1225</v>
      </c>
      <c r="F1269" s="2" t="s">
        <v>209</v>
      </c>
      <c r="G1269" s="3" t="str">
        <f>+LEFT(J1269,1)</f>
        <v>4</v>
      </c>
      <c r="H1269" s="2" t="s">
        <v>240</v>
      </c>
      <c r="I1269" s="2" t="s">
        <v>241</v>
      </c>
      <c r="J1269" s="2" t="s">
        <v>1725</v>
      </c>
      <c r="K1269" s="2" t="s">
        <v>1726</v>
      </c>
      <c r="L1269" s="4" t="s">
        <v>1653</v>
      </c>
      <c r="M1269" s="2" t="s">
        <v>1654</v>
      </c>
      <c r="N1269" s="4" t="s">
        <v>1655</v>
      </c>
      <c r="O1269" s="2" t="s">
        <v>1656</v>
      </c>
      <c r="P1269" s="5">
        <v>41</v>
      </c>
      <c r="Q1269" s="5" t="s">
        <v>19</v>
      </c>
      <c r="R1269" s="6">
        <v>722306.3</v>
      </c>
      <c r="S1269" s="6">
        <v>6972869</v>
      </c>
      <c r="T1269" s="7" t="s">
        <v>1226</v>
      </c>
      <c r="U1269" s="7" t="s">
        <v>1227</v>
      </c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  <c r="EW1269" s="18"/>
      <c r="EX1269" s="18"/>
      <c r="EY1269" s="18"/>
      <c r="EZ1269" s="18"/>
      <c r="FA1269" s="18"/>
      <c r="FB1269" s="18"/>
    </row>
    <row r="1270" spans="1:158" s="7" customFormat="1" x14ac:dyDescent="0.25">
      <c r="A1270" s="2" t="s">
        <v>21</v>
      </c>
      <c r="B1270" s="2" t="s">
        <v>50</v>
      </c>
      <c r="C1270" s="3" t="str">
        <f t="shared" si="66"/>
        <v>002</v>
      </c>
      <c r="D1270" s="2" t="s">
        <v>1224</v>
      </c>
      <c r="E1270" s="2" t="s">
        <v>1225</v>
      </c>
      <c r="F1270" s="2" t="s">
        <v>209</v>
      </c>
      <c r="G1270" s="3" t="str">
        <f>+LEFT(J1270,1)</f>
        <v>4</v>
      </c>
      <c r="H1270" s="2" t="s">
        <v>240</v>
      </c>
      <c r="I1270" s="2" t="s">
        <v>241</v>
      </c>
      <c r="J1270" s="2" t="s">
        <v>1730</v>
      </c>
      <c r="K1270" s="2" t="s">
        <v>1731</v>
      </c>
      <c r="L1270" s="4" t="s">
        <v>1653</v>
      </c>
      <c r="M1270" s="2" t="s">
        <v>1654</v>
      </c>
      <c r="N1270" s="4" t="s">
        <v>1655</v>
      </c>
      <c r="O1270" s="2" t="s">
        <v>1656</v>
      </c>
      <c r="P1270" s="5">
        <v>90</v>
      </c>
      <c r="Q1270" s="5" t="s">
        <v>19</v>
      </c>
      <c r="R1270" s="6">
        <v>722306.3</v>
      </c>
      <c r="S1270" s="6">
        <v>6972869</v>
      </c>
      <c r="T1270" s="7" t="s">
        <v>1226</v>
      </c>
      <c r="U1270" s="7" t="s">
        <v>1227</v>
      </c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  <c r="EW1270" s="18"/>
      <c r="EX1270" s="18"/>
      <c r="EY1270" s="18"/>
      <c r="EZ1270" s="18"/>
      <c r="FA1270" s="18"/>
      <c r="FB1270" s="18"/>
    </row>
    <row r="1271" spans="1:158" s="7" customFormat="1" x14ac:dyDescent="0.25">
      <c r="A1271" s="2" t="s">
        <v>21</v>
      </c>
      <c r="B1271" s="2" t="s">
        <v>144</v>
      </c>
      <c r="C1271" s="3" t="str">
        <f t="shared" si="66"/>
        <v>008</v>
      </c>
      <c r="D1271" s="2" t="s">
        <v>1669</v>
      </c>
      <c r="E1271" s="2" t="s">
        <v>1670</v>
      </c>
      <c r="F1271" s="2" t="s">
        <v>248</v>
      </c>
      <c r="G1271" s="3" t="str">
        <f>+LEFT(J1271,1)</f>
        <v>3</v>
      </c>
      <c r="H1271" s="2" t="s">
        <v>118</v>
      </c>
      <c r="I1271" s="2" t="s">
        <v>119</v>
      </c>
      <c r="J1271" s="2" t="s">
        <v>1667</v>
      </c>
      <c r="K1271" s="2" t="s">
        <v>1668</v>
      </c>
      <c r="L1271" s="4" t="s">
        <v>1653</v>
      </c>
      <c r="M1271" s="2" t="s">
        <v>1654</v>
      </c>
      <c r="N1271" s="4" t="s">
        <v>1655</v>
      </c>
      <c r="O1271" s="2" t="s">
        <v>1656</v>
      </c>
      <c r="P1271" s="5">
        <v>43</v>
      </c>
      <c r="Q1271" s="5" t="s">
        <v>19</v>
      </c>
      <c r="R1271" s="6">
        <v>823771.4</v>
      </c>
      <c r="S1271" s="6">
        <v>6964902.0999999996</v>
      </c>
      <c r="T1271" s="7" t="s">
        <v>1671</v>
      </c>
      <c r="U1271" s="7" t="s">
        <v>1672</v>
      </c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</row>
    <row r="1272" spans="1:158" s="7" customFormat="1" x14ac:dyDescent="0.25">
      <c r="A1272" s="2" t="s">
        <v>21</v>
      </c>
      <c r="B1272" s="2" t="s">
        <v>22</v>
      </c>
      <c r="C1272" s="3" t="str">
        <f t="shared" si="66"/>
        <v>008</v>
      </c>
      <c r="D1272" s="2" t="s">
        <v>675</v>
      </c>
      <c r="E1272" s="2" t="s">
        <v>676</v>
      </c>
      <c r="F1272" s="2" t="s">
        <v>248</v>
      </c>
      <c r="G1272" s="3" t="str">
        <f>+RIGHT(I1272,1)</f>
        <v>5</v>
      </c>
      <c r="H1272" s="2" t="s">
        <v>54</v>
      </c>
      <c r="I1272" s="2" t="s">
        <v>80</v>
      </c>
      <c r="J1272" s="2" t="s">
        <v>1651</v>
      </c>
      <c r="K1272" s="2" t="s">
        <v>1652</v>
      </c>
      <c r="L1272" s="4" t="s">
        <v>1653</v>
      </c>
      <c r="M1272" s="2" t="s">
        <v>1654</v>
      </c>
      <c r="N1272" s="4" t="s">
        <v>1655</v>
      </c>
      <c r="O1272" s="2" t="s">
        <v>1656</v>
      </c>
      <c r="P1272" s="5">
        <v>14</v>
      </c>
      <c r="Q1272" s="5" t="s">
        <v>19</v>
      </c>
      <c r="R1272" s="6">
        <v>822721.1</v>
      </c>
      <c r="S1272" s="6">
        <v>6965768.2999999998</v>
      </c>
      <c r="T1272" s="7" t="s">
        <v>677</v>
      </c>
      <c r="U1272" s="7" t="s">
        <v>678</v>
      </c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  <c r="EW1272" s="18"/>
      <c r="EX1272" s="18"/>
      <c r="EY1272" s="18"/>
      <c r="EZ1272" s="18"/>
      <c r="FA1272" s="18"/>
      <c r="FB1272" s="18"/>
    </row>
    <row r="1273" spans="1:158" s="7" customFormat="1" x14ac:dyDescent="0.25">
      <c r="A1273" s="2" t="s">
        <v>21</v>
      </c>
      <c r="B1273" s="2" t="s">
        <v>22</v>
      </c>
      <c r="C1273" s="3" t="str">
        <f t="shared" si="66"/>
        <v>008</v>
      </c>
      <c r="D1273" s="2" t="s">
        <v>675</v>
      </c>
      <c r="E1273" s="2" t="s">
        <v>676</v>
      </c>
      <c r="F1273" s="2" t="s">
        <v>248</v>
      </c>
      <c r="G1273" s="3" t="str">
        <f t="shared" ref="G1273:G1293" si="67">+LEFT(J1273,1)</f>
        <v>4</v>
      </c>
      <c r="H1273" s="2" t="s">
        <v>240</v>
      </c>
      <c r="I1273" s="2" t="s">
        <v>241</v>
      </c>
      <c r="J1273" s="2" t="s">
        <v>1730</v>
      </c>
      <c r="K1273" s="2" t="s">
        <v>1731</v>
      </c>
      <c r="L1273" s="4" t="s">
        <v>1653</v>
      </c>
      <c r="M1273" s="2" t="s">
        <v>1654</v>
      </c>
      <c r="N1273" s="4" t="s">
        <v>1655</v>
      </c>
      <c r="O1273" s="2" t="s">
        <v>1656</v>
      </c>
      <c r="P1273" s="5">
        <v>90</v>
      </c>
      <c r="Q1273" s="5" t="s">
        <v>19</v>
      </c>
      <c r="R1273" s="6">
        <v>822721.1</v>
      </c>
      <c r="S1273" s="6">
        <v>6965768.2999999998</v>
      </c>
      <c r="T1273" s="7" t="s">
        <v>677</v>
      </c>
      <c r="U1273" s="7" t="s">
        <v>678</v>
      </c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</row>
    <row r="1274" spans="1:158" s="8" customFormat="1" x14ac:dyDescent="0.25">
      <c r="A1274" s="2" t="s">
        <v>21</v>
      </c>
      <c r="B1274" s="2" t="s">
        <v>50</v>
      </c>
      <c r="C1274" s="3" t="str">
        <f t="shared" si="66"/>
        <v>008</v>
      </c>
      <c r="D1274" s="2" t="s">
        <v>1028</v>
      </c>
      <c r="E1274" s="2" t="s">
        <v>1029</v>
      </c>
      <c r="F1274" s="2" t="s">
        <v>1030</v>
      </c>
      <c r="G1274" s="3" t="str">
        <f t="shared" si="67"/>
        <v>4</v>
      </c>
      <c r="H1274" s="2" t="s">
        <v>240</v>
      </c>
      <c r="I1274" s="2" t="s">
        <v>241</v>
      </c>
      <c r="J1274" s="2" t="s">
        <v>1730</v>
      </c>
      <c r="K1274" s="2" t="s">
        <v>1731</v>
      </c>
      <c r="L1274" s="4" t="s">
        <v>1653</v>
      </c>
      <c r="M1274" s="2" t="s">
        <v>1654</v>
      </c>
      <c r="N1274" s="4" t="s">
        <v>1655</v>
      </c>
      <c r="O1274" s="2" t="s">
        <v>1656</v>
      </c>
      <c r="P1274" s="5">
        <v>87</v>
      </c>
      <c r="Q1274" s="5" t="s">
        <v>19</v>
      </c>
      <c r="R1274" s="6">
        <v>799393</v>
      </c>
      <c r="S1274" s="6">
        <v>6936104.7000000002</v>
      </c>
      <c r="T1274" s="7" t="s">
        <v>1031</v>
      </c>
      <c r="U1274" s="7" t="s">
        <v>1032</v>
      </c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  <c r="ER1274" s="19"/>
      <c r="ES1274" s="19"/>
      <c r="ET1274" s="19"/>
      <c r="EU1274" s="19"/>
      <c r="EV1274" s="19"/>
      <c r="EW1274" s="19"/>
      <c r="EX1274" s="19"/>
      <c r="EY1274" s="19"/>
      <c r="EZ1274" s="19"/>
      <c r="FA1274" s="19"/>
      <c r="FB1274" s="19"/>
    </row>
    <row r="1275" spans="1:158" s="8" customFormat="1" x14ac:dyDescent="0.25">
      <c r="A1275" s="2" t="s">
        <v>21</v>
      </c>
      <c r="B1275" s="2" t="s">
        <v>22</v>
      </c>
      <c r="C1275" s="3" t="str">
        <f t="shared" si="66"/>
        <v>008</v>
      </c>
      <c r="D1275" s="2" t="s">
        <v>1033</v>
      </c>
      <c r="E1275" s="2" t="s">
        <v>1034</v>
      </c>
      <c r="F1275" s="2" t="s">
        <v>458</v>
      </c>
      <c r="G1275" s="3" t="str">
        <f t="shared" si="67"/>
        <v>4</v>
      </c>
      <c r="H1275" s="2" t="s">
        <v>240</v>
      </c>
      <c r="I1275" s="2" t="s">
        <v>241</v>
      </c>
      <c r="J1275" s="2" t="s">
        <v>1730</v>
      </c>
      <c r="K1275" s="2" t="s">
        <v>1731</v>
      </c>
      <c r="L1275" s="4" t="s">
        <v>1653</v>
      </c>
      <c r="M1275" s="2" t="s">
        <v>1654</v>
      </c>
      <c r="N1275" s="4" t="s">
        <v>1655</v>
      </c>
      <c r="O1275" s="2" t="s">
        <v>1656</v>
      </c>
      <c r="P1275" s="5">
        <v>86</v>
      </c>
      <c r="Q1275" s="5" t="s">
        <v>19</v>
      </c>
      <c r="R1275" s="6">
        <v>840517.7</v>
      </c>
      <c r="S1275" s="6">
        <v>6957734.4000000004</v>
      </c>
      <c r="T1275" s="7" t="s">
        <v>1035</v>
      </c>
      <c r="U1275" s="7" t="s">
        <v>1036</v>
      </c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  <c r="ER1275" s="19"/>
      <c r="ES1275" s="19"/>
      <c r="ET1275" s="19"/>
      <c r="EU1275" s="19"/>
      <c r="EV1275" s="19"/>
      <c r="EW1275" s="19"/>
      <c r="EX1275" s="19"/>
      <c r="EY1275" s="19"/>
      <c r="EZ1275" s="19"/>
      <c r="FA1275" s="19"/>
      <c r="FB1275" s="19"/>
    </row>
    <row r="1276" spans="1:158" s="7" customFormat="1" x14ac:dyDescent="0.25">
      <c r="A1276" s="2" t="s">
        <v>62</v>
      </c>
      <c r="B1276" s="2" t="s">
        <v>50</v>
      </c>
      <c r="C1276" s="3" t="str">
        <f t="shared" si="66"/>
        <v>008</v>
      </c>
      <c r="D1276" s="2" t="s">
        <v>1037</v>
      </c>
      <c r="E1276" s="2" t="s">
        <v>1038</v>
      </c>
      <c r="F1276" s="2" t="s">
        <v>248</v>
      </c>
      <c r="G1276" s="3" t="str">
        <f t="shared" si="67"/>
        <v>4</v>
      </c>
      <c r="H1276" s="2" t="s">
        <v>240</v>
      </c>
      <c r="I1276" s="2" t="s">
        <v>241</v>
      </c>
      <c r="J1276" s="2" t="s">
        <v>1725</v>
      </c>
      <c r="K1276" s="2" t="s">
        <v>1726</v>
      </c>
      <c r="L1276" s="4" t="s">
        <v>1653</v>
      </c>
      <c r="M1276" s="2" t="s">
        <v>1654</v>
      </c>
      <c r="N1276" s="4" t="s">
        <v>1655</v>
      </c>
      <c r="O1276" s="2" t="s">
        <v>1656</v>
      </c>
      <c r="P1276" s="5">
        <v>70</v>
      </c>
      <c r="Q1276" s="5" t="s">
        <v>19</v>
      </c>
      <c r="R1276" s="6">
        <v>824142.8</v>
      </c>
      <c r="S1276" s="6">
        <v>6964993.5999999996</v>
      </c>
      <c r="T1276" s="7" t="s">
        <v>1039</v>
      </c>
      <c r="U1276" s="7" t="s">
        <v>1040</v>
      </c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  <c r="EW1276" s="18"/>
      <c r="EX1276" s="18"/>
      <c r="EY1276" s="18"/>
      <c r="EZ1276" s="18"/>
      <c r="FA1276" s="18"/>
      <c r="FB1276" s="18"/>
    </row>
    <row r="1277" spans="1:158" s="7" customFormat="1" x14ac:dyDescent="0.25">
      <c r="A1277" s="2" t="s">
        <v>62</v>
      </c>
      <c r="B1277" s="2" t="s">
        <v>22</v>
      </c>
      <c r="C1277" s="3" t="str">
        <f t="shared" si="66"/>
        <v>008</v>
      </c>
      <c r="D1277" s="2" t="s">
        <v>1187</v>
      </c>
      <c r="E1277" s="2" t="s">
        <v>1178</v>
      </c>
      <c r="F1277" s="2" t="s">
        <v>1188</v>
      </c>
      <c r="G1277" s="3" t="str">
        <f t="shared" si="67"/>
        <v>4</v>
      </c>
      <c r="H1277" s="2" t="s">
        <v>240</v>
      </c>
      <c r="I1277" s="2" t="s">
        <v>241</v>
      </c>
      <c r="J1277" s="2" t="s">
        <v>1725</v>
      </c>
      <c r="K1277" s="2" t="s">
        <v>1726</v>
      </c>
      <c r="L1277" s="4" t="s">
        <v>1653</v>
      </c>
      <c r="M1277" s="2" t="s">
        <v>1654</v>
      </c>
      <c r="N1277" s="4" t="s">
        <v>1655</v>
      </c>
      <c r="O1277" s="2" t="s">
        <v>1656</v>
      </c>
      <c r="P1277" s="5">
        <v>47</v>
      </c>
      <c r="Q1277" s="5" t="s">
        <v>19</v>
      </c>
      <c r="R1277" s="6">
        <v>823285.2</v>
      </c>
      <c r="S1277" s="6">
        <v>6923322.5</v>
      </c>
      <c r="T1277" s="7" t="s">
        <v>1189</v>
      </c>
      <c r="U1277" s="7" t="s">
        <v>1190</v>
      </c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</row>
    <row r="1278" spans="1:158" s="7" customFormat="1" x14ac:dyDescent="0.25">
      <c r="A1278" s="2" t="s">
        <v>21</v>
      </c>
      <c r="B1278" s="2" t="s">
        <v>22</v>
      </c>
      <c r="C1278" s="3" t="str">
        <f t="shared" si="66"/>
        <v>010</v>
      </c>
      <c r="D1278" s="2" t="s">
        <v>1046</v>
      </c>
      <c r="E1278" s="2" t="s">
        <v>1047</v>
      </c>
      <c r="F1278" s="2" t="s">
        <v>106</v>
      </c>
      <c r="G1278" s="3" t="str">
        <f t="shared" si="67"/>
        <v>4</v>
      </c>
      <c r="H1278" s="2" t="s">
        <v>240</v>
      </c>
      <c r="I1278" s="2" t="s">
        <v>241</v>
      </c>
      <c r="J1278" s="2" t="s">
        <v>1725</v>
      </c>
      <c r="K1278" s="2" t="s">
        <v>1726</v>
      </c>
      <c r="L1278" s="4" t="s">
        <v>1653</v>
      </c>
      <c r="M1278" s="2" t="s">
        <v>1654</v>
      </c>
      <c r="N1278" s="4" t="s">
        <v>1655</v>
      </c>
      <c r="O1278" s="2" t="s">
        <v>1656</v>
      </c>
      <c r="P1278" s="5">
        <v>57</v>
      </c>
      <c r="Q1278" s="5" t="s">
        <v>19</v>
      </c>
      <c r="R1278" s="6">
        <v>778788.4</v>
      </c>
      <c r="S1278" s="6">
        <v>6801038.7999999998</v>
      </c>
      <c r="T1278" s="7" t="s">
        <v>1048</v>
      </c>
      <c r="U1278" s="7" t="s">
        <v>1049</v>
      </c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  <c r="EW1278" s="18"/>
      <c r="EX1278" s="18"/>
      <c r="EY1278" s="18"/>
      <c r="EZ1278" s="18"/>
      <c r="FA1278" s="18"/>
      <c r="FB1278" s="18"/>
    </row>
    <row r="1279" spans="1:158" s="7" customFormat="1" x14ac:dyDescent="0.25">
      <c r="A1279" s="2" t="s">
        <v>21</v>
      </c>
      <c r="B1279" s="2" t="s">
        <v>22</v>
      </c>
      <c r="C1279" s="3" t="str">
        <f t="shared" si="66"/>
        <v>010</v>
      </c>
      <c r="D1279" s="2" t="s">
        <v>1046</v>
      </c>
      <c r="E1279" s="2" t="s">
        <v>1047</v>
      </c>
      <c r="F1279" s="2" t="s">
        <v>106</v>
      </c>
      <c r="G1279" s="3" t="str">
        <f t="shared" si="67"/>
        <v>4</v>
      </c>
      <c r="H1279" s="2" t="s">
        <v>240</v>
      </c>
      <c r="I1279" s="2" t="s">
        <v>241</v>
      </c>
      <c r="J1279" s="2" t="s">
        <v>1730</v>
      </c>
      <c r="K1279" s="2" t="s">
        <v>1731</v>
      </c>
      <c r="L1279" s="4" t="s">
        <v>1653</v>
      </c>
      <c r="M1279" s="2" t="s">
        <v>1654</v>
      </c>
      <c r="N1279" s="4" t="s">
        <v>1655</v>
      </c>
      <c r="O1279" s="2" t="s">
        <v>1656</v>
      </c>
      <c r="P1279" s="5">
        <v>85</v>
      </c>
      <c r="Q1279" s="5" t="s">
        <v>19</v>
      </c>
      <c r="R1279" s="6">
        <v>778788.4</v>
      </c>
      <c r="S1279" s="6">
        <v>6801038.7999999998</v>
      </c>
      <c r="T1279" s="7" t="s">
        <v>1048</v>
      </c>
      <c r="U1279" s="7" t="s">
        <v>1049</v>
      </c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  <c r="EW1279" s="18"/>
      <c r="EX1279" s="18"/>
      <c r="EY1279" s="18"/>
      <c r="EZ1279" s="18"/>
      <c r="FA1279" s="18"/>
      <c r="FB1279" s="18"/>
    </row>
    <row r="1280" spans="1:158" s="7" customFormat="1" x14ac:dyDescent="0.25">
      <c r="A1280" s="2" t="s">
        <v>62</v>
      </c>
      <c r="B1280" s="2" t="s">
        <v>22</v>
      </c>
      <c r="C1280" s="3" t="str">
        <f t="shared" si="66"/>
        <v>010</v>
      </c>
      <c r="D1280" s="2" t="s">
        <v>1228</v>
      </c>
      <c r="E1280" s="2" t="s">
        <v>1229</v>
      </c>
      <c r="F1280" s="2" t="s">
        <v>106</v>
      </c>
      <c r="G1280" s="3" t="str">
        <f t="shared" si="67"/>
        <v>4</v>
      </c>
      <c r="H1280" s="2" t="s">
        <v>240</v>
      </c>
      <c r="I1280" s="2" t="s">
        <v>241</v>
      </c>
      <c r="J1280" s="2" t="s">
        <v>1730</v>
      </c>
      <c r="K1280" s="2" t="s">
        <v>1731</v>
      </c>
      <c r="L1280" s="4" t="s">
        <v>1653</v>
      </c>
      <c r="M1280" s="2" t="s">
        <v>1654</v>
      </c>
      <c r="N1280" s="4" t="s">
        <v>1655</v>
      </c>
      <c r="O1280" s="2" t="s">
        <v>1656</v>
      </c>
      <c r="P1280" s="5">
        <v>90</v>
      </c>
      <c r="Q1280" s="5" t="s">
        <v>19</v>
      </c>
      <c r="R1280" s="6">
        <v>779115</v>
      </c>
      <c r="S1280" s="6">
        <v>6799489.7000000002</v>
      </c>
      <c r="T1280" s="7" t="s">
        <v>1230</v>
      </c>
      <c r="U1280" s="7" t="s">
        <v>1231</v>
      </c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  <c r="EW1280" s="18"/>
      <c r="EX1280" s="18"/>
      <c r="EY1280" s="18"/>
      <c r="EZ1280" s="18"/>
      <c r="FA1280" s="18"/>
      <c r="FB1280" s="18"/>
    </row>
    <row r="1281" spans="1:158" s="7" customFormat="1" x14ac:dyDescent="0.25">
      <c r="A1281" s="2" t="s">
        <v>21</v>
      </c>
      <c r="B1281" s="2" t="s">
        <v>50</v>
      </c>
      <c r="C1281" s="3" t="str">
        <f t="shared" si="66"/>
        <v>021</v>
      </c>
      <c r="D1281" s="2" t="s">
        <v>425</v>
      </c>
      <c r="E1281" s="2" t="s">
        <v>426</v>
      </c>
      <c r="F1281" s="2" t="s">
        <v>427</v>
      </c>
      <c r="G1281" s="3" t="str">
        <f t="shared" si="67"/>
        <v>4</v>
      </c>
      <c r="H1281" s="2" t="s">
        <v>240</v>
      </c>
      <c r="I1281" s="2" t="s">
        <v>241</v>
      </c>
      <c r="J1281" s="2" t="s">
        <v>1715</v>
      </c>
      <c r="K1281" s="2" t="s">
        <v>1716</v>
      </c>
      <c r="L1281" s="4" t="s">
        <v>1653</v>
      </c>
      <c r="M1281" s="2" t="s">
        <v>1654</v>
      </c>
      <c r="N1281" s="4" t="s">
        <v>1655</v>
      </c>
      <c r="O1281" s="2" t="s">
        <v>1656</v>
      </c>
      <c r="P1281" s="5">
        <v>31</v>
      </c>
      <c r="Q1281" s="5" t="s">
        <v>19</v>
      </c>
      <c r="R1281" s="6">
        <v>818031.4</v>
      </c>
      <c r="S1281" s="6">
        <v>6752633.2999999998</v>
      </c>
      <c r="T1281" s="7" t="s">
        <v>428</v>
      </c>
      <c r="U1281" s="7" t="s">
        <v>429</v>
      </c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  <c r="EW1281" s="18"/>
      <c r="EX1281" s="18"/>
      <c r="EY1281" s="18"/>
      <c r="EZ1281" s="18"/>
      <c r="FA1281" s="18"/>
      <c r="FB1281" s="18"/>
    </row>
    <row r="1282" spans="1:158" s="7" customFormat="1" x14ac:dyDescent="0.25">
      <c r="A1282" s="2" t="s">
        <v>21</v>
      </c>
      <c r="B1282" s="2" t="s">
        <v>50</v>
      </c>
      <c r="C1282" s="3" t="str">
        <f t="shared" si="66"/>
        <v>021</v>
      </c>
      <c r="D1282" s="2" t="s">
        <v>425</v>
      </c>
      <c r="E1282" s="2" t="s">
        <v>426</v>
      </c>
      <c r="F1282" s="2" t="s">
        <v>427</v>
      </c>
      <c r="G1282" s="3" t="str">
        <f t="shared" si="67"/>
        <v>4</v>
      </c>
      <c r="H1282" s="2" t="s">
        <v>240</v>
      </c>
      <c r="I1282" s="2" t="s">
        <v>241</v>
      </c>
      <c r="J1282" s="2" t="s">
        <v>1725</v>
      </c>
      <c r="K1282" s="2" t="s">
        <v>1726</v>
      </c>
      <c r="L1282" s="4" t="s">
        <v>1653</v>
      </c>
      <c r="M1282" s="2" t="s">
        <v>1654</v>
      </c>
      <c r="N1282" s="4" t="s">
        <v>1655</v>
      </c>
      <c r="O1282" s="2" t="s">
        <v>1656</v>
      </c>
      <c r="P1282" s="5">
        <v>34</v>
      </c>
      <c r="Q1282" s="5" t="s">
        <v>19</v>
      </c>
      <c r="R1282" s="6">
        <v>818031.4</v>
      </c>
      <c r="S1282" s="6">
        <v>6752633.2999999998</v>
      </c>
      <c r="T1282" s="7" t="s">
        <v>428</v>
      </c>
      <c r="U1282" s="7" t="s">
        <v>429</v>
      </c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  <c r="EW1282" s="18"/>
      <c r="EX1282" s="18"/>
      <c r="EY1282" s="18"/>
      <c r="EZ1282" s="18"/>
      <c r="FA1282" s="18"/>
      <c r="FB1282" s="18"/>
    </row>
    <row r="1283" spans="1:158" s="7" customFormat="1" x14ac:dyDescent="0.25">
      <c r="A1283" s="2" t="s">
        <v>62</v>
      </c>
      <c r="B1283" s="2" t="s">
        <v>50</v>
      </c>
      <c r="C1283" s="3" t="str">
        <f t="shared" si="66"/>
        <v>021</v>
      </c>
      <c r="D1283" s="2" t="s">
        <v>822</v>
      </c>
      <c r="E1283" s="2" t="s">
        <v>823</v>
      </c>
      <c r="F1283" s="2" t="s">
        <v>117</v>
      </c>
      <c r="G1283" s="3" t="str">
        <f t="shared" si="67"/>
        <v>4</v>
      </c>
      <c r="H1283" s="2" t="s">
        <v>240</v>
      </c>
      <c r="I1283" s="2" t="s">
        <v>241</v>
      </c>
      <c r="J1283" s="2" t="s">
        <v>1715</v>
      </c>
      <c r="K1283" s="2" t="s">
        <v>1716</v>
      </c>
      <c r="L1283" s="4" t="s">
        <v>1653</v>
      </c>
      <c r="M1283" s="2" t="s">
        <v>1654</v>
      </c>
      <c r="N1283" s="4" t="s">
        <v>1655</v>
      </c>
      <c r="O1283" s="2" t="s">
        <v>1656</v>
      </c>
      <c r="P1283" s="5">
        <v>72</v>
      </c>
      <c r="Q1283" s="5" t="s">
        <v>19</v>
      </c>
      <c r="R1283" s="6">
        <v>854539.8</v>
      </c>
      <c r="S1283" s="6">
        <v>6693031.0999999996</v>
      </c>
      <c r="T1283" s="7" t="s">
        <v>824</v>
      </c>
      <c r="U1283" s="7" t="s">
        <v>825</v>
      </c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  <c r="EW1283" s="18"/>
      <c r="EX1283" s="18"/>
      <c r="EY1283" s="18"/>
      <c r="EZ1283" s="18"/>
      <c r="FA1283" s="18"/>
      <c r="FB1283" s="18"/>
    </row>
    <row r="1284" spans="1:158" s="7" customFormat="1" x14ac:dyDescent="0.25">
      <c r="A1284" s="2" t="s">
        <v>62</v>
      </c>
      <c r="B1284" s="2" t="s">
        <v>50</v>
      </c>
      <c r="C1284" s="3" t="str">
        <f t="shared" si="66"/>
        <v>021</v>
      </c>
      <c r="D1284" s="2" t="s">
        <v>822</v>
      </c>
      <c r="E1284" s="2" t="s">
        <v>823</v>
      </c>
      <c r="F1284" s="2" t="s">
        <v>117</v>
      </c>
      <c r="G1284" s="3" t="str">
        <f t="shared" si="67"/>
        <v>4</v>
      </c>
      <c r="H1284" s="2" t="s">
        <v>240</v>
      </c>
      <c r="I1284" s="2" t="s">
        <v>241</v>
      </c>
      <c r="J1284" s="2" t="s">
        <v>1725</v>
      </c>
      <c r="K1284" s="2" t="s">
        <v>1726</v>
      </c>
      <c r="L1284" s="4" t="s">
        <v>1653</v>
      </c>
      <c r="M1284" s="2" t="s">
        <v>1654</v>
      </c>
      <c r="N1284" s="4" t="s">
        <v>1655</v>
      </c>
      <c r="O1284" s="2" t="s">
        <v>1656</v>
      </c>
      <c r="P1284" s="5">
        <v>26</v>
      </c>
      <c r="Q1284" s="5" t="s">
        <v>19</v>
      </c>
      <c r="R1284" s="6">
        <v>854539.8</v>
      </c>
      <c r="S1284" s="6">
        <v>6693031.0999999996</v>
      </c>
      <c r="T1284" s="7" t="s">
        <v>824</v>
      </c>
      <c r="U1284" s="7" t="s">
        <v>825</v>
      </c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  <c r="EW1284" s="18"/>
      <c r="EX1284" s="18"/>
      <c r="EY1284" s="18"/>
      <c r="EZ1284" s="18"/>
      <c r="FA1284" s="18"/>
      <c r="FB1284" s="18"/>
    </row>
    <row r="1285" spans="1:158" s="7" customFormat="1" x14ac:dyDescent="0.25">
      <c r="A1285" s="2" t="s">
        <v>62</v>
      </c>
      <c r="B1285" s="2" t="s">
        <v>50</v>
      </c>
      <c r="C1285" s="3" t="str">
        <f t="shared" si="66"/>
        <v>021</v>
      </c>
      <c r="D1285" s="2" t="s">
        <v>822</v>
      </c>
      <c r="E1285" s="2" t="s">
        <v>823</v>
      </c>
      <c r="F1285" s="2" t="s">
        <v>117</v>
      </c>
      <c r="G1285" s="3" t="str">
        <f t="shared" si="67"/>
        <v>4</v>
      </c>
      <c r="H1285" s="2" t="s">
        <v>240</v>
      </c>
      <c r="I1285" s="2" t="s">
        <v>241</v>
      </c>
      <c r="J1285" s="2" t="s">
        <v>1730</v>
      </c>
      <c r="K1285" s="2" t="s">
        <v>1731</v>
      </c>
      <c r="L1285" s="4" t="s">
        <v>1653</v>
      </c>
      <c r="M1285" s="2" t="s">
        <v>1654</v>
      </c>
      <c r="N1285" s="4" t="s">
        <v>1655</v>
      </c>
      <c r="O1285" s="2" t="s">
        <v>1656</v>
      </c>
      <c r="P1285" s="5">
        <v>119</v>
      </c>
      <c r="Q1285" s="5" t="s">
        <v>19</v>
      </c>
      <c r="R1285" s="6">
        <v>854539.8</v>
      </c>
      <c r="S1285" s="6">
        <v>6693031.0999999996</v>
      </c>
      <c r="T1285" s="7" t="s">
        <v>824</v>
      </c>
      <c r="U1285" s="7" t="s">
        <v>825</v>
      </c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  <c r="EW1285" s="18"/>
      <c r="EX1285" s="18"/>
      <c r="EY1285" s="18"/>
      <c r="EZ1285" s="18"/>
      <c r="FA1285" s="18"/>
      <c r="FB1285" s="18"/>
    </row>
    <row r="1286" spans="1:158" s="7" customFormat="1" x14ac:dyDescent="0.25">
      <c r="A1286" s="2" t="s">
        <v>21</v>
      </c>
      <c r="B1286" s="2" t="s">
        <v>50</v>
      </c>
      <c r="C1286" s="3" t="str">
        <f t="shared" si="66"/>
        <v>021</v>
      </c>
      <c r="D1286" s="2" t="s">
        <v>1054</v>
      </c>
      <c r="E1286" s="2" t="s">
        <v>1055</v>
      </c>
      <c r="F1286" s="2" t="s">
        <v>117</v>
      </c>
      <c r="G1286" s="3" t="str">
        <f t="shared" si="67"/>
        <v>3</v>
      </c>
      <c r="H1286" s="2" t="s">
        <v>118</v>
      </c>
      <c r="I1286" s="2" t="s">
        <v>119</v>
      </c>
      <c r="J1286" s="2" t="s">
        <v>1667</v>
      </c>
      <c r="K1286" s="2" t="s">
        <v>1668</v>
      </c>
      <c r="L1286" s="4" t="s">
        <v>1653</v>
      </c>
      <c r="M1286" s="2" t="s">
        <v>1654</v>
      </c>
      <c r="N1286" s="4" t="s">
        <v>1655</v>
      </c>
      <c r="O1286" s="2" t="s">
        <v>1656</v>
      </c>
      <c r="P1286" s="5">
        <v>43</v>
      </c>
      <c r="Q1286" s="5" t="s">
        <v>19</v>
      </c>
      <c r="R1286" s="6">
        <v>854876.8</v>
      </c>
      <c r="S1286" s="6">
        <v>6693243.4000000004</v>
      </c>
      <c r="T1286" s="7" t="s">
        <v>1056</v>
      </c>
      <c r="U1286" s="7" t="s">
        <v>1057</v>
      </c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  <c r="EW1286" s="18"/>
      <c r="EX1286" s="18"/>
      <c r="EY1286" s="18"/>
      <c r="EZ1286" s="18"/>
      <c r="FA1286" s="18"/>
      <c r="FB1286" s="18"/>
    </row>
    <row r="1287" spans="1:158" s="7" customFormat="1" x14ac:dyDescent="0.25">
      <c r="A1287" s="2" t="s">
        <v>21</v>
      </c>
      <c r="B1287" s="2" t="s">
        <v>50</v>
      </c>
      <c r="C1287" s="3" t="str">
        <f t="shared" si="66"/>
        <v>021</v>
      </c>
      <c r="D1287" s="2" t="s">
        <v>1054</v>
      </c>
      <c r="E1287" s="2" t="s">
        <v>1055</v>
      </c>
      <c r="F1287" s="2" t="s">
        <v>117</v>
      </c>
      <c r="G1287" s="3" t="str">
        <f t="shared" si="67"/>
        <v>4</v>
      </c>
      <c r="H1287" s="2" t="s">
        <v>240</v>
      </c>
      <c r="I1287" s="2" t="s">
        <v>241</v>
      </c>
      <c r="J1287" s="2" t="s">
        <v>1725</v>
      </c>
      <c r="K1287" s="2" t="s">
        <v>1726</v>
      </c>
      <c r="L1287" s="4" t="s">
        <v>1653</v>
      </c>
      <c r="M1287" s="2" t="s">
        <v>1654</v>
      </c>
      <c r="N1287" s="4" t="s">
        <v>1655</v>
      </c>
      <c r="O1287" s="2" t="s">
        <v>1656</v>
      </c>
      <c r="P1287" s="5">
        <v>68</v>
      </c>
      <c r="Q1287" s="5" t="s">
        <v>19</v>
      </c>
      <c r="R1287" s="6">
        <v>854876.8</v>
      </c>
      <c r="S1287" s="6">
        <v>6693243.4000000004</v>
      </c>
      <c r="T1287" s="7" t="s">
        <v>1056</v>
      </c>
      <c r="U1287" s="7" t="s">
        <v>1057</v>
      </c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  <c r="EW1287" s="18"/>
      <c r="EX1287" s="18"/>
      <c r="EY1287" s="18"/>
      <c r="EZ1287" s="18"/>
      <c r="FA1287" s="18"/>
      <c r="FB1287" s="18"/>
    </row>
    <row r="1288" spans="1:158" s="7" customFormat="1" x14ac:dyDescent="0.25">
      <c r="A1288" s="2" t="s">
        <v>21</v>
      </c>
      <c r="B1288" s="2" t="s">
        <v>50</v>
      </c>
      <c r="C1288" s="3" t="str">
        <f t="shared" si="66"/>
        <v>021</v>
      </c>
      <c r="D1288" s="2" t="s">
        <v>1054</v>
      </c>
      <c r="E1288" s="2" t="s">
        <v>1055</v>
      </c>
      <c r="F1288" s="2" t="s">
        <v>117</v>
      </c>
      <c r="G1288" s="3" t="str">
        <f t="shared" si="67"/>
        <v>4</v>
      </c>
      <c r="H1288" s="2" t="s">
        <v>240</v>
      </c>
      <c r="I1288" s="2" t="s">
        <v>241</v>
      </c>
      <c r="J1288" s="2" t="s">
        <v>1730</v>
      </c>
      <c r="K1288" s="2" t="s">
        <v>1731</v>
      </c>
      <c r="L1288" s="4" t="s">
        <v>1653</v>
      </c>
      <c r="M1288" s="2" t="s">
        <v>1654</v>
      </c>
      <c r="N1288" s="4" t="s">
        <v>1655</v>
      </c>
      <c r="O1288" s="2" t="s">
        <v>1656</v>
      </c>
      <c r="P1288" s="5">
        <v>69</v>
      </c>
      <c r="Q1288" s="5" t="s">
        <v>19</v>
      </c>
      <c r="R1288" s="6">
        <v>854876.8</v>
      </c>
      <c r="S1288" s="6">
        <v>6693243.4000000004</v>
      </c>
      <c r="T1288" s="7" t="s">
        <v>1056</v>
      </c>
      <c r="U1288" s="7" t="s">
        <v>1057</v>
      </c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  <c r="BO1288" s="18"/>
      <c r="BP1288" s="18"/>
      <c r="BQ1288" s="18"/>
      <c r="BR1288" s="18"/>
      <c r="BS1288" s="18"/>
      <c r="BT1288" s="18"/>
      <c r="BU1288" s="18"/>
      <c r="BV1288" s="18"/>
      <c r="BW1288" s="18"/>
      <c r="BX1288" s="18"/>
      <c r="BY1288" s="18"/>
      <c r="BZ1288" s="18"/>
      <c r="CA1288" s="18"/>
      <c r="CB1288" s="18"/>
      <c r="CC1288" s="18"/>
      <c r="CD1288" s="18"/>
      <c r="CE1288" s="18"/>
      <c r="CF1288" s="18"/>
      <c r="CG1288" s="18"/>
      <c r="CH1288" s="18"/>
      <c r="CI1288" s="18"/>
      <c r="CJ1288" s="18"/>
      <c r="CK1288" s="18"/>
      <c r="CL1288" s="18"/>
      <c r="CM1288" s="18"/>
      <c r="CN1288" s="18"/>
      <c r="CO1288" s="18"/>
      <c r="CP1288" s="18"/>
      <c r="CQ1288" s="18"/>
      <c r="CR1288" s="18"/>
      <c r="CS1288" s="18"/>
      <c r="CT1288" s="18"/>
      <c r="CU1288" s="18"/>
      <c r="CV1288" s="18"/>
      <c r="CW1288" s="18"/>
      <c r="CX1288" s="18"/>
      <c r="CY1288" s="18"/>
      <c r="CZ1288" s="18"/>
      <c r="DA1288" s="18"/>
      <c r="DB1288" s="18"/>
      <c r="DC1288" s="18"/>
      <c r="DD1288" s="18"/>
      <c r="DE1288" s="18"/>
      <c r="DF1288" s="18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  <c r="DU1288" s="18"/>
      <c r="DV1288" s="18"/>
      <c r="DW1288" s="18"/>
      <c r="DX1288" s="18"/>
      <c r="DY1288" s="18"/>
      <c r="DZ1288" s="18"/>
      <c r="EA1288" s="18"/>
      <c r="EB1288" s="18"/>
      <c r="EC1288" s="18"/>
      <c r="ED1288" s="18"/>
      <c r="EE1288" s="18"/>
      <c r="EF1288" s="18"/>
      <c r="EG1288" s="18"/>
      <c r="EH1288" s="18"/>
      <c r="EI1288" s="18"/>
      <c r="EJ1288" s="18"/>
      <c r="EK1288" s="18"/>
      <c r="EL1288" s="18"/>
      <c r="EM1288" s="18"/>
      <c r="EN1288" s="18"/>
      <c r="EO1288" s="18"/>
      <c r="EP1288" s="18"/>
      <c r="EQ1288" s="18"/>
      <c r="ER1288" s="18"/>
      <c r="ES1288" s="18"/>
      <c r="ET1288" s="18"/>
      <c r="EU1288" s="18"/>
      <c r="EV1288" s="18"/>
      <c r="EW1288" s="18"/>
      <c r="EX1288" s="18"/>
      <c r="EY1288" s="18"/>
      <c r="EZ1288" s="18"/>
      <c r="FA1288" s="18"/>
      <c r="FB1288" s="18"/>
    </row>
    <row r="1289" spans="1:158" s="7" customFormat="1" x14ac:dyDescent="0.25">
      <c r="A1289" s="2" t="s">
        <v>62</v>
      </c>
      <c r="B1289" s="2" t="s">
        <v>50</v>
      </c>
      <c r="C1289" s="3" t="str">
        <f t="shared" si="66"/>
        <v>021</v>
      </c>
      <c r="D1289" s="2" t="s">
        <v>565</v>
      </c>
      <c r="E1289" s="2" t="s">
        <v>566</v>
      </c>
      <c r="F1289" s="2" t="s">
        <v>427</v>
      </c>
      <c r="G1289" s="3" t="str">
        <f t="shared" si="67"/>
        <v>4</v>
      </c>
      <c r="H1289" s="2" t="s">
        <v>240</v>
      </c>
      <c r="I1289" s="2" t="s">
        <v>241</v>
      </c>
      <c r="J1289" s="2" t="s">
        <v>1725</v>
      </c>
      <c r="K1289" s="2" t="s">
        <v>1726</v>
      </c>
      <c r="L1289" s="4" t="s">
        <v>1653</v>
      </c>
      <c r="M1289" s="2" t="s">
        <v>1654</v>
      </c>
      <c r="N1289" s="4" t="s">
        <v>1655</v>
      </c>
      <c r="O1289" s="2" t="s">
        <v>1656</v>
      </c>
      <c r="P1289" s="5">
        <v>30</v>
      </c>
      <c r="Q1289" s="5" t="s">
        <v>19</v>
      </c>
      <c r="R1289" s="6">
        <v>817836.6</v>
      </c>
      <c r="S1289" s="6">
        <v>6752198.5</v>
      </c>
      <c r="T1289" s="7" t="s">
        <v>567</v>
      </c>
      <c r="U1289" s="7" t="s">
        <v>568</v>
      </c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  <c r="EW1289" s="18"/>
      <c r="EX1289" s="18"/>
      <c r="EY1289" s="18"/>
      <c r="EZ1289" s="18"/>
      <c r="FA1289" s="18"/>
      <c r="FB1289" s="18"/>
    </row>
    <row r="1290" spans="1:158" s="7" customFormat="1" x14ac:dyDescent="0.25">
      <c r="A1290" s="2" t="s">
        <v>62</v>
      </c>
      <c r="B1290" s="2" t="s">
        <v>50</v>
      </c>
      <c r="C1290" s="3" t="str">
        <f t="shared" si="66"/>
        <v>021</v>
      </c>
      <c r="D1290" s="2" t="s">
        <v>565</v>
      </c>
      <c r="E1290" s="2" t="s">
        <v>566</v>
      </c>
      <c r="F1290" s="2" t="s">
        <v>427</v>
      </c>
      <c r="G1290" s="3" t="str">
        <f t="shared" si="67"/>
        <v>4</v>
      </c>
      <c r="H1290" s="2" t="s">
        <v>240</v>
      </c>
      <c r="I1290" s="2" t="s">
        <v>241</v>
      </c>
      <c r="J1290" s="2" t="s">
        <v>1730</v>
      </c>
      <c r="K1290" s="2" t="s">
        <v>1731</v>
      </c>
      <c r="L1290" s="4" t="s">
        <v>1653</v>
      </c>
      <c r="M1290" s="2" t="s">
        <v>1654</v>
      </c>
      <c r="N1290" s="4" t="s">
        <v>1655</v>
      </c>
      <c r="O1290" s="2" t="s">
        <v>1656</v>
      </c>
      <c r="P1290" s="5">
        <v>15</v>
      </c>
      <c r="Q1290" s="5" t="s">
        <v>19</v>
      </c>
      <c r="R1290" s="6">
        <v>817836.6</v>
      </c>
      <c r="S1290" s="6">
        <v>6752198.5</v>
      </c>
      <c r="T1290" s="7" t="s">
        <v>567</v>
      </c>
      <c r="U1290" s="7" t="s">
        <v>568</v>
      </c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  <c r="BO1290" s="18"/>
      <c r="BP1290" s="18"/>
      <c r="BQ1290" s="18"/>
      <c r="BR1290" s="18"/>
      <c r="BS1290" s="18"/>
      <c r="BT1290" s="18"/>
      <c r="BU1290" s="18"/>
      <c r="BV1290" s="18"/>
      <c r="BW1290" s="18"/>
      <c r="BX1290" s="18"/>
      <c r="BY1290" s="18"/>
      <c r="BZ1290" s="18"/>
      <c r="CA1290" s="18"/>
      <c r="CB1290" s="18"/>
      <c r="CC1290" s="18"/>
      <c r="CD1290" s="18"/>
      <c r="CE1290" s="18"/>
      <c r="CF1290" s="18"/>
      <c r="CG1290" s="18"/>
      <c r="CH1290" s="18"/>
      <c r="CI1290" s="18"/>
      <c r="CJ1290" s="18"/>
      <c r="CK1290" s="18"/>
      <c r="CL1290" s="18"/>
      <c r="CM1290" s="18"/>
      <c r="CN1290" s="18"/>
      <c r="CO1290" s="18"/>
      <c r="CP1290" s="18"/>
      <c r="CQ1290" s="18"/>
      <c r="CR1290" s="18"/>
      <c r="CS1290" s="18"/>
      <c r="CT1290" s="18"/>
      <c r="CU1290" s="18"/>
      <c r="CV1290" s="18"/>
      <c r="CW1290" s="18"/>
      <c r="CX1290" s="18"/>
      <c r="CY1290" s="18"/>
      <c r="CZ1290" s="18"/>
      <c r="DA1290" s="18"/>
      <c r="DB1290" s="18"/>
      <c r="DC1290" s="18"/>
      <c r="DD1290" s="18"/>
      <c r="DE1290" s="18"/>
      <c r="DF1290" s="18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  <c r="DU1290" s="18"/>
      <c r="DV1290" s="18"/>
      <c r="DW1290" s="18"/>
      <c r="DX1290" s="18"/>
      <c r="DY1290" s="18"/>
      <c r="DZ1290" s="18"/>
      <c r="EA1290" s="18"/>
      <c r="EB1290" s="18"/>
      <c r="EC1290" s="18"/>
      <c r="ED1290" s="18"/>
      <c r="EE1290" s="18"/>
      <c r="EF1290" s="18"/>
      <c r="EG1290" s="18"/>
      <c r="EH1290" s="18"/>
      <c r="EI1290" s="18"/>
      <c r="EJ1290" s="18"/>
      <c r="EK1290" s="18"/>
      <c r="EL1290" s="18"/>
      <c r="EM1290" s="18"/>
      <c r="EN1290" s="18"/>
      <c r="EO1290" s="18"/>
      <c r="EP1290" s="18"/>
      <c r="EQ1290" s="18"/>
      <c r="ER1290" s="18"/>
      <c r="ES1290" s="18"/>
      <c r="ET1290" s="18"/>
      <c r="EU1290" s="18"/>
      <c r="EV1290" s="18"/>
      <c r="EW1290" s="18"/>
      <c r="EX1290" s="18"/>
      <c r="EY1290" s="18"/>
      <c r="EZ1290" s="18"/>
      <c r="FA1290" s="18"/>
      <c r="FB1290" s="18"/>
    </row>
    <row r="1291" spans="1:158" s="7" customFormat="1" x14ac:dyDescent="0.25">
      <c r="A1291" s="2" t="s">
        <v>21</v>
      </c>
      <c r="B1291" s="2" t="s">
        <v>50</v>
      </c>
      <c r="C1291" s="3" t="str">
        <f t="shared" si="66"/>
        <v>021</v>
      </c>
      <c r="D1291" s="2" t="s">
        <v>1058</v>
      </c>
      <c r="E1291" s="2" t="s">
        <v>1059</v>
      </c>
      <c r="F1291" s="2" t="s">
        <v>1060</v>
      </c>
      <c r="G1291" s="3" t="str">
        <f t="shared" si="67"/>
        <v>4</v>
      </c>
      <c r="H1291" s="2" t="s">
        <v>240</v>
      </c>
      <c r="I1291" s="2" t="s">
        <v>241</v>
      </c>
      <c r="J1291" s="2" t="s">
        <v>1715</v>
      </c>
      <c r="K1291" s="2" t="s">
        <v>1716</v>
      </c>
      <c r="L1291" s="4" t="s">
        <v>1653</v>
      </c>
      <c r="M1291" s="2" t="s">
        <v>1654</v>
      </c>
      <c r="N1291" s="4" t="s">
        <v>1655</v>
      </c>
      <c r="O1291" s="2" t="s">
        <v>1656</v>
      </c>
      <c r="P1291" s="5">
        <v>37</v>
      </c>
      <c r="Q1291" s="5" t="s">
        <v>19</v>
      </c>
      <c r="R1291" s="6">
        <v>840551.2</v>
      </c>
      <c r="S1291" s="6">
        <v>6660500.5999999996</v>
      </c>
      <c r="T1291" s="7" t="s">
        <v>1061</v>
      </c>
      <c r="U1291" s="7" t="s">
        <v>1062</v>
      </c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  <c r="EW1291" s="18"/>
      <c r="EX1291" s="18"/>
      <c r="EY1291" s="18"/>
      <c r="EZ1291" s="18"/>
      <c r="FA1291" s="18"/>
      <c r="FB1291" s="18"/>
    </row>
    <row r="1292" spans="1:158" s="7" customFormat="1" x14ac:dyDescent="0.25">
      <c r="A1292" s="2" t="s">
        <v>21</v>
      </c>
      <c r="B1292" s="2" t="s">
        <v>50</v>
      </c>
      <c r="C1292" s="3" t="str">
        <f t="shared" si="66"/>
        <v>021</v>
      </c>
      <c r="D1292" s="2" t="s">
        <v>1058</v>
      </c>
      <c r="E1292" s="2" t="s">
        <v>1059</v>
      </c>
      <c r="F1292" s="2" t="s">
        <v>1060</v>
      </c>
      <c r="G1292" s="3" t="str">
        <f t="shared" si="67"/>
        <v>4</v>
      </c>
      <c r="H1292" s="2" t="s">
        <v>240</v>
      </c>
      <c r="I1292" s="2" t="s">
        <v>241</v>
      </c>
      <c r="J1292" s="2" t="s">
        <v>1730</v>
      </c>
      <c r="K1292" s="2" t="s">
        <v>1731</v>
      </c>
      <c r="L1292" s="4" t="s">
        <v>1653</v>
      </c>
      <c r="M1292" s="2" t="s">
        <v>1654</v>
      </c>
      <c r="N1292" s="4" t="s">
        <v>1655</v>
      </c>
      <c r="O1292" s="2" t="s">
        <v>1656</v>
      </c>
      <c r="P1292" s="5">
        <v>52</v>
      </c>
      <c r="Q1292" s="5" t="s">
        <v>19</v>
      </c>
      <c r="R1292" s="6">
        <v>840551.2</v>
      </c>
      <c r="S1292" s="6">
        <v>6660500.5999999996</v>
      </c>
      <c r="T1292" s="7" t="s">
        <v>1061</v>
      </c>
      <c r="U1292" s="7" t="s">
        <v>1062</v>
      </c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  <c r="EW1292" s="18"/>
      <c r="EX1292" s="18"/>
      <c r="EY1292" s="18"/>
      <c r="EZ1292" s="18"/>
      <c r="FA1292" s="18"/>
      <c r="FB1292" s="18"/>
    </row>
    <row r="1293" spans="1:158" s="7" customFormat="1" x14ac:dyDescent="0.25">
      <c r="A1293" s="2" t="s">
        <v>21</v>
      </c>
      <c r="B1293" s="2" t="s">
        <v>144</v>
      </c>
      <c r="C1293" s="3" t="str">
        <f t="shared" si="66"/>
        <v>051</v>
      </c>
      <c r="D1293" s="2" t="s">
        <v>826</v>
      </c>
      <c r="E1293" s="2" t="s">
        <v>827</v>
      </c>
      <c r="F1293" s="2" t="s">
        <v>45</v>
      </c>
      <c r="G1293" s="3" t="str">
        <f t="shared" si="67"/>
        <v>3</v>
      </c>
      <c r="H1293" s="2" t="s">
        <v>118</v>
      </c>
      <c r="I1293" s="2" t="s">
        <v>119</v>
      </c>
      <c r="J1293" s="2" t="s">
        <v>1667</v>
      </c>
      <c r="K1293" s="2" t="s">
        <v>1668</v>
      </c>
      <c r="L1293" s="4" t="s">
        <v>1653</v>
      </c>
      <c r="M1293" s="2" t="s">
        <v>1654</v>
      </c>
      <c r="N1293" s="4" t="s">
        <v>1655</v>
      </c>
      <c r="O1293" s="2" t="s">
        <v>1656</v>
      </c>
      <c r="P1293" s="5">
        <v>44</v>
      </c>
      <c r="Q1293" s="5" t="s">
        <v>19</v>
      </c>
      <c r="R1293" s="6">
        <v>774839</v>
      </c>
      <c r="S1293" s="6">
        <v>6906168.7000000002</v>
      </c>
      <c r="T1293" s="7" t="s">
        <v>828</v>
      </c>
      <c r="U1293" s="7" t="s">
        <v>829</v>
      </c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  <c r="EW1293" s="18"/>
      <c r="EX1293" s="18"/>
      <c r="EY1293" s="18"/>
      <c r="EZ1293" s="18"/>
      <c r="FA1293" s="18"/>
      <c r="FB1293" s="18"/>
    </row>
    <row r="1294" spans="1:158" s="7" customFormat="1" x14ac:dyDescent="0.25">
      <c r="A1294" s="2" t="s">
        <v>21</v>
      </c>
      <c r="B1294" s="2" t="s">
        <v>22</v>
      </c>
      <c r="C1294" s="3" t="str">
        <f t="shared" si="66"/>
        <v>051</v>
      </c>
      <c r="D1294" s="2" t="s">
        <v>875</v>
      </c>
      <c r="E1294" s="2" t="s">
        <v>876</v>
      </c>
      <c r="F1294" s="2" t="s">
        <v>45</v>
      </c>
      <c r="G1294" s="3" t="str">
        <f>+RIGHT(I1294,1)</f>
        <v>5</v>
      </c>
      <c r="H1294" s="2" t="s">
        <v>54</v>
      </c>
      <c r="I1294" s="2" t="s">
        <v>80</v>
      </c>
      <c r="J1294" s="2" t="s">
        <v>1651</v>
      </c>
      <c r="K1294" s="2" t="s">
        <v>1652</v>
      </c>
      <c r="L1294" s="4" t="s">
        <v>1653</v>
      </c>
      <c r="M1294" s="2" t="s">
        <v>1654</v>
      </c>
      <c r="N1294" s="4" t="s">
        <v>1655</v>
      </c>
      <c r="O1294" s="2" t="s">
        <v>1656</v>
      </c>
      <c r="P1294" s="5">
        <v>13</v>
      </c>
      <c r="Q1294" s="5" t="s">
        <v>19</v>
      </c>
      <c r="R1294" s="6">
        <v>777634.4</v>
      </c>
      <c r="S1294" s="6">
        <v>6905943.9000000004</v>
      </c>
      <c r="T1294" s="7" t="s">
        <v>879</v>
      </c>
      <c r="U1294" s="7" t="s">
        <v>880</v>
      </c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  <c r="EW1294" s="18"/>
      <c r="EX1294" s="18"/>
      <c r="EY1294" s="18"/>
      <c r="EZ1294" s="18"/>
      <c r="FA1294" s="18"/>
      <c r="FB1294" s="18"/>
    </row>
    <row r="1295" spans="1:158" s="7" customFormat="1" x14ac:dyDescent="0.25">
      <c r="A1295" s="2" t="s">
        <v>21</v>
      </c>
      <c r="B1295" s="2" t="s">
        <v>22</v>
      </c>
      <c r="C1295" s="3" t="str">
        <f t="shared" si="66"/>
        <v>051</v>
      </c>
      <c r="D1295" s="2" t="s">
        <v>875</v>
      </c>
      <c r="E1295" s="2" t="s">
        <v>876</v>
      </c>
      <c r="F1295" s="2" t="s">
        <v>45</v>
      </c>
      <c r="G1295" s="3" t="str">
        <f>+LEFT(J1295,1)</f>
        <v>4</v>
      </c>
      <c r="H1295" s="2" t="s">
        <v>240</v>
      </c>
      <c r="I1295" s="2" t="s">
        <v>241</v>
      </c>
      <c r="J1295" s="2" t="s">
        <v>1715</v>
      </c>
      <c r="K1295" s="2" t="s">
        <v>1716</v>
      </c>
      <c r="L1295" s="4" t="s">
        <v>1653</v>
      </c>
      <c r="M1295" s="2" t="s">
        <v>1654</v>
      </c>
      <c r="N1295" s="4" t="s">
        <v>1655</v>
      </c>
      <c r="O1295" s="2" t="s">
        <v>1656</v>
      </c>
      <c r="P1295" s="5">
        <v>53</v>
      </c>
      <c r="Q1295" s="5" t="s">
        <v>19</v>
      </c>
      <c r="R1295" s="6">
        <v>777634.4</v>
      </c>
      <c r="S1295" s="6">
        <v>6905943.9000000004</v>
      </c>
      <c r="T1295" s="7" t="s">
        <v>879</v>
      </c>
      <c r="U1295" s="7" t="s">
        <v>880</v>
      </c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  <c r="EW1295" s="18"/>
      <c r="EX1295" s="18"/>
      <c r="EY1295" s="18"/>
      <c r="EZ1295" s="18"/>
      <c r="FA1295" s="18"/>
      <c r="FB1295" s="18"/>
    </row>
    <row r="1296" spans="1:158" s="7" customFormat="1" x14ac:dyDescent="0.25">
      <c r="A1296" s="2" t="s">
        <v>21</v>
      </c>
      <c r="B1296" s="2" t="s">
        <v>22</v>
      </c>
      <c r="C1296" s="3" t="str">
        <f t="shared" si="66"/>
        <v>051</v>
      </c>
      <c r="D1296" s="2" t="s">
        <v>875</v>
      </c>
      <c r="E1296" s="2" t="s">
        <v>876</v>
      </c>
      <c r="F1296" s="2" t="s">
        <v>45</v>
      </c>
      <c r="G1296" s="3" t="str">
        <f>+LEFT(J1296,1)</f>
        <v>4</v>
      </c>
      <c r="H1296" s="2" t="s">
        <v>240</v>
      </c>
      <c r="I1296" s="2" t="s">
        <v>241</v>
      </c>
      <c r="J1296" s="2" t="s">
        <v>1725</v>
      </c>
      <c r="K1296" s="2" t="s">
        <v>1726</v>
      </c>
      <c r="L1296" s="4" t="s">
        <v>1653</v>
      </c>
      <c r="M1296" s="2" t="s">
        <v>1654</v>
      </c>
      <c r="N1296" s="4" t="s">
        <v>1655</v>
      </c>
      <c r="O1296" s="2" t="s">
        <v>1656</v>
      </c>
      <c r="P1296" s="5">
        <v>45</v>
      </c>
      <c r="Q1296" s="5" t="s">
        <v>19</v>
      </c>
      <c r="R1296" s="6">
        <v>777634.4</v>
      </c>
      <c r="S1296" s="6">
        <v>6905943.9000000004</v>
      </c>
      <c r="T1296" s="7" t="s">
        <v>879</v>
      </c>
      <c r="U1296" s="7" t="s">
        <v>880</v>
      </c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  <c r="EW1296" s="18"/>
      <c r="EX1296" s="18"/>
      <c r="EY1296" s="18"/>
      <c r="EZ1296" s="18"/>
      <c r="FA1296" s="18"/>
      <c r="FB1296" s="18"/>
    </row>
    <row r="1297" spans="1:158" s="8" customFormat="1" x14ac:dyDescent="0.25">
      <c r="A1297" s="2" t="s">
        <v>21</v>
      </c>
      <c r="B1297" s="2" t="s">
        <v>22</v>
      </c>
      <c r="C1297" s="3" t="str">
        <f t="shared" si="66"/>
        <v>051</v>
      </c>
      <c r="D1297" s="2" t="s">
        <v>875</v>
      </c>
      <c r="E1297" s="2" t="s">
        <v>876</v>
      </c>
      <c r="F1297" s="2" t="s">
        <v>45</v>
      </c>
      <c r="G1297" s="3" t="str">
        <f>+LEFT(J1297,1)</f>
        <v>4</v>
      </c>
      <c r="H1297" s="2" t="s">
        <v>240</v>
      </c>
      <c r="I1297" s="2" t="s">
        <v>241</v>
      </c>
      <c r="J1297" s="2" t="s">
        <v>1730</v>
      </c>
      <c r="K1297" s="2" t="s">
        <v>1731</v>
      </c>
      <c r="L1297" s="4" t="s">
        <v>1653</v>
      </c>
      <c r="M1297" s="2" t="s">
        <v>1654</v>
      </c>
      <c r="N1297" s="4" t="s">
        <v>1655</v>
      </c>
      <c r="O1297" s="2" t="s">
        <v>1656</v>
      </c>
      <c r="P1297" s="5">
        <v>88</v>
      </c>
      <c r="Q1297" s="5" t="s">
        <v>19</v>
      </c>
      <c r="R1297" s="6">
        <v>777634.4</v>
      </c>
      <c r="S1297" s="6">
        <v>6905943.9000000004</v>
      </c>
      <c r="T1297" s="7" t="s">
        <v>879</v>
      </c>
      <c r="U1297" s="7" t="s">
        <v>880</v>
      </c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  <c r="ER1297" s="19"/>
      <c r="ES1297" s="19"/>
      <c r="ET1297" s="19"/>
      <c r="EU1297" s="19"/>
      <c r="EV1297" s="19"/>
      <c r="EW1297" s="19"/>
      <c r="EX1297" s="19"/>
      <c r="EY1297" s="19"/>
      <c r="EZ1297" s="19"/>
      <c r="FA1297" s="19"/>
      <c r="FB1297" s="19"/>
    </row>
    <row r="1298" spans="1:158" s="8" customFormat="1" x14ac:dyDescent="0.25">
      <c r="A1298" s="2" t="s">
        <v>21</v>
      </c>
      <c r="B1298" s="2" t="s">
        <v>50</v>
      </c>
      <c r="C1298" s="3" t="str">
        <f t="shared" si="66"/>
        <v>051</v>
      </c>
      <c r="D1298" s="2" t="s">
        <v>1584</v>
      </c>
      <c r="E1298" s="2" t="s">
        <v>1585</v>
      </c>
      <c r="F1298" s="2" t="s">
        <v>1586</v>
      </c>
      <c r="G1298" s="3" t="str">
        <f>+LEFT(J1298,1)</f>
        <v>4</v>
      </c>
      <c r="H1298" s="2" t="s">
        <v>240</v>
      </c>
      <c r="I1298" s="2" t="s">
        <v>241</v>
      </c>
      <c r="J1298" s="2" t="s">
        <v>1725</v>
      </c>
      <c r="K1298" s="2" t="s">
        <v>1726</v>
      </c>
      <c r="L1298" s="4" t="s">
        <v>1653</v>
      </c>
      <c r="M1298" s="2" t="s">
        <v>1654</v>
      </c>
      <c r="N1298" s="4" t="s">
        <v>1655</v>
      </c>
      <c r="O1298" s="2" t="s">
        <v>1656</v>
      </c>
      <c r="P1298" s="5">
        <v>85</v>
      </c>
      <c r="Q1298" s="5" t="s">
        <v>19</v>
      </c>
      <c r="R1298" s="6">
        <v>752720.5</v>
      </c>
      <c r="S1298" s="6">
        <v>6847500.0999999996</v>
      </c>
      <c r="T1298" s="7" t="s">
        <v>1587</v>
      </c>
      <c r="U1298" s="7" t="s">
        <v>1588</v>
      </c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  <c r="ER1298" s="19"/>
      <c r="ES1298" s="19"/>
      <c r="ET1298" s="19"/>
      <c r="EU1298" s="19"/>
      <c r="EV1298" s="19"/>
      <c r="EW1298" s="19"/>
      <c r="EX1298" s="19"/>
      <c r="EY1298" s="19"/>
      <c r="EZ1298" s="19"/>
      <c r="FA1298" s="19"/>
      <c r="FB1298" s="19"/>
    </row>
    <row r="1299" spans="1:158" s="8" customFormat="1" x14ac:dyDescent="0.25">
      <c r="A1299" s="2" t="s">
        <v>62</v>
      </c>
      <c r="B1299" s="2" t="s">
        <v>50</v>
      </c>
      <c r="C1299" s="3" t="str">
        <f t="shared" si="66"/>
        <v>051</v>
      </c>
      <c r="D1299" s="2" t="s">
        <v>1708</v>
      </c>
      <c r="E1299" s="2" t="s">
        <v>1709</v>
      </c>
      <c r="F1299" s="2" t="s">
        <v>45</v>
      </c>
      <c r="G1299" s="3" t="str">
        <f>+LEFT(J1299,1)</f>
        <v>4</v>
      </c>
      <c r="H1299" s="2" t="s">
        <v>240</v>
      </c>
      <c r="I1299" s="2" t="s">
        <v>241</v>
      </c>
      <c r="J1299" s="2" t="s">
        <v>1730</v>
      </c>
      <c r="K1299" s="2" t="s">
        <v>1731</v>
      </c>
      <c r="L1299" s="4" t="s">
        <v>1653</v>
      </c>
      <c r="M1299" s="2" t="s">
        <v>1654</v>
      </c>
      <c r="N1299" s="4" t="s">
        <v>1655</v>
      </c>
      <c r="O1299" s="2" t="s">
        <v>1656</v>
      </c>
      <c r="P1299" s="5">
        <v>105</v>
      </c>
      <c r="Q1299" s="5" t="s">
        <v>19</v>
      </c>
      <c r="R1299" s="6">
        <v>773824</v>
      </c>
      <c r="S1299" s="6">
        <v>6905698.9000000004</v>
      </c>
      <c r="T1299" s="7" t="s">
        <v>1711</v>
      </c>
      <c r="U1299" s="7" t="s">
        <v>1712</v>
      </c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  <c r="ER1299" s="19"/>
      <c r="ES1299" s="19"/>
      <c r="ET1299" s="19"/>
      <c r="EU1299" s="19"/>
      <c r="EV1299" s="19"/>
      <c r="EW1299" s="19"/>
      <c r="EX1299" s="19"/>
      <c r="EY1299" s="19"/>
      <c r="EZ1299" s="19"/>
      <c r="FA1299" s="19"/>
      <c r="FB1299" s="19"/>
    </row>
    <row r="1300" spans="1:158" s="7" customFormat="1" x14ac:dyDescent="0.25">
      <c r="A1300" s="2" t="s">
        <v>62</v>
      </c>
      <c r="B1300" s="2" t="s">
        <v>50</v>
      </c>
      <c r="C1300" s="3" t="str">
        <f t="shared" si="66"/>
        <v>051</v>
      </c>
      <c r="D1300" s="2" t="s">
        <v>404</v>
      </c>
      <c r="E1300" s="2" t="s">
        <v>405</v>
      </c>
      <c r="F1300" s="2" t="s">
        <v>406</v>
      </c>
      <c r="G1300" s="3" t="str">
        <f>+RIGHT(I1300,1)</f>
        <v>5</v>
      </c>
      <c r="H1300" s="2" t="s">
        <v>54</v>
      </c>
      <c r="I1300" s="2" t="s">
        <v>80</v>
      </c>
      <c r="J1300" s="2" t="s">
        <v>1651</v>
      </c>
      <c r="K1300" s="2" t="s">
        <v>1652</v>
      </c>
      <c r="L1300" s="4" t="s">
        <v>1653</v>
      </c>
      <c r="M1300" s="2" t="s">
        <v>1654</v>
      </c>
      <c r="N1300" s="4" t="s">
        <v>1655</v>
      </c>
      <c r="O1300" s="2" t="s">
        <v>1656</v>
      </c>
      <c r="P1300" s="5">
        <v>12</v>
      </c>
      <c r="Q1300" s="5" t="s">
        <v>19</v>
      </c>
      <c r="R1300" s="6">
        <v>799607.6</v>
      </c>
      <c r="S1300" s="6">
        <v>6876257.0999999996</v>
      </c>
      <c r="T1300" s="7" t="s">
        <v>407</v>
      </c>
      <c r="U1300" s="7" t="s">
        <v>408</v>
      </c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  <c r="EW1300" s="18"/>
      <c r="EX1300" s="18"/>
      <c r="EY1300" s="18"/>
      <c r="EZ1300" s="18"/>
      <c r="FA1300" s="18"/>
      <c r="FB1300" s="18"/>
    </row>
    <row r="1301" spans="1:158" s="7" customFormat="1" x14ac:dyDescent="0.25">
      <c r="A1301" s="2" t="s">
        <v>62</v>
      </c>
      <c r="B1301" s="2" t="s">
        <v>50</v>
      </c>
      <c r="C1301" s="3" t="str">
        <f t="shared" si="66"/>
        <v>051</v>
      </c>
      <c r="D1301" s="2" t="s">
        <v>404</v>
      </c>
      <c r="E1301" s="2" t="s">
        <v>405</v>
      </c>
      <c r="F1301" s="2" t="s">
        <v>406</v>
      </c>
      <c r="G1301" s="3" t="str">
        <f t="shared" ref="G1301:G1312" si="68">+LEFT(J1301,1)</f>
        <v>3</v>
      </c>
      <c r="H1301" s="2" t="s">
        <v>118</v>
      </c>
      <c r="I1301" s="2" t="s">
        <v>119</v>
      </c>
      <c r="J1301" s="2" t="s">
        <v>1667</v>
      </c>
      <c r="K1301" s="2" t="s">
        <v>1668</v>
      </c>
      <c r="L1301" s="4" t="s">
        <v>1653</v>
      </c>
      <c r="M1301" s="2" t="s">
        <v>1654</v>
      </c>
      <c r="N1301" s="4" t="s">
        <v>1655</v>
      </c>
      <c r="O1301" s="2" t="s">
        <v>1656</v>
      </c>
      <c r="P1301" s="5">
        <v>38</v>
      </c>
      <c r="Q1301" s="5" t="s">
        <v>19</v>
      </c>
      <c r="R1301" s="6">
        <v>799607.6</v>
      </c>
      <c r="S1301" s="6">
        <v>6876257.0999999996</v>
      </c>
      <c r="T1301" s="7" t="s">
        <v>407</v>
      </c>
      <c r="U1301" s="7" t="s">
        <v>408</v>
      </c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  <c r="EW1301" s="18"/>
      <c r="EX1301" s="18"/>
      <c r="EY1301" s="18"/>
      <c r="EZ1301" s="18"/>
      <c r="FA1301" s="18"/>
      <c r="FB1301" s="18"/>
    </row>
    <row r="1302" spans="1:158" s="7" customFormat="1" x14ac:dyDescent="0.25">
      <c r="A1302" s="2" t="s">
        <v>62</v>
      </c>
      <c r="B1302" s="2" t="s">
        <v>50</v>
      </c>
      <c r="C1302" s="3" t="str">
        <f t="shared" si="66"/>
        <v>051</v>
      </c>
      <c r="D1302" s="2" t="s">
        <v>404</v>
      </c>
      <c r="E1302" s="2" t="s">
        <v>405</v>
      </c>
      <c r="F1302" s="2" t="s">
        <v>406</v>
      </c>
      <c r="G1302" s="3" t="str">
        <f t="shared" si="68"/>
        <v>4</v>
      </c>
      <c r="H1302" s="2" t="s">
        <v>240</v>
      </c>
      <c r="I1302" s="2" t="s">
        <v>241</v>
      </c>
      <c r="J1302" s="2" t="s">
        <v>1725</v>
      </c>
      <c r="K1302" s="2" t="s">
        <v>1726</v>
      </c>
      <c r="L1302" s="4" t="s">
        <v>1653</v>
      </c>
      <c r="M1302" s="2" t="s">
        <v>1654</v>
      </c>
      <c r="N1302" s="4" t="s">
        <v>1655</v>
      </c>
      <c r="O1302" s="2" t="s">
        <v>1656</v>
      </c>
      <c r="P1302" s="5">
        <v>70</v>
      </c>
      <c r="Q1302" s="5" t="s">
        <v>19</v>
      </c>
      <c r="R1302" s="6">
        <v>799607.6</v>
      </c>
      <c r="S1302" s="6">
        <v>6876257.0999999996</v>
      </c>
      <c r="T1302" s="7" t="s">
        <v>407</v>
      </c>
      <c r="U1302" s="7" t="s">
        <v>408</v>
      </c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  <c r="EW1302" s="18"/>
      <c r="EX1302" s="18"/>
      <c r="EY1302" s="18"/>
      <c r="EZ1302" s="18"/>
      <c r="FA1302" s="18"/>
      <c r="FB1302" s="18"/>
    </row>
    <row r="1303" spans="1:158" s="7" customFormat="1" x14ac:dyDescent="0.25">
      <c r="A1303" s="2" t="s">
        <v>62</v>
      </c>
      <c r="B1303" s="2" t="s">
        <v>50</v>
      </c>
      <c r="C1303" s="3" t="str">
        <f t="shared" si="66"/>
        <v>051</v>
      </c>
      <c r="D1303" s="2" t="s">
        <v>404</v>
      </c>
      <c r="E1303" s="2" t="s">
        <v>405</v>
      </c>
      <c r="F1303" s="2" t="s">
        <v>406</v>
      </c>
      <c r="G1303" s="3" t="str">
        <f t="shared" si="68"/>
        <v>4</v>
      </c>
      <c r="H1303" s="2" t="s">
        <v>240</v>
      </c>
      <c r="I1303" s="2" t="s">
        <v>241</v>
      </c>
      <c r="J1303" s="2" t="s">
        <v>1730</v>
      </c>
      <c r="K1303" s="2" t="s">
        <v>1731</v>
      </c>
      <c r="L1303" s="4" t="s">
        <v>1653</v>
      </c>
      <c r="M1303" s="2" t="s">
        <v>1654</v>
      </c>
      <c r="N1303" s="4" t="s">
        <v>1655</v>
      </c>
      <c r="O1303" s="2" t="s">
        <v>1656</v>
      </c>
      <c r="P1303" s="5">
        <v>15</v>
      </c>
      <c r="Q1303" s="5" t="s">
        <v>19</v>
      </c>
      <c r="R1303" s="6">
        <v>799607.6</v>
      </c>
      <c r="S1303" s="6">
        <v>6876257.0999999996</v>
      </c>
      <c r="T1303" s="7" t="s">
        <v>407</v>
      </c>
      <c r="U1303" s="7" t="s">
        <v>408</v>
      </c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  <c r="EW1303" s="18"/>
      <c r="EX1303" s="18"/>
      <c r="EY1303" s="18"/>
      <c r="EZ1303" s="18"/>
      <c r="FA1303" s="18"/>
      <c r="FB1303" s="18"/>
    </row>
    <row r="1304" spans="1:158" s="7" customFormat="1" x14ac:dyDescent="0.25">
      <c r="A1304" s="2" t="s">
        <v>62</v>
      </c>
      <c r="B1304" s="2" t="s">
        <v>22</v>
      </c>
      <c r="C1304" s="3" t="str">
        <f t="shared" si="66"/>
        <v>052</v>
      </c>
      <c r="D1304" s="2" t="s">
        <v>280</v>
      </c>
      <c r="E1304" s="2" t="s">
        <v>281</v>
      </c>
      <c r="F1304" s="2" t="s">
        <v>282</v>
      </c>
      <c r="G1304" s="3" t="str">
        <f t="shared" si="68"/>
        <v>4</v>
      </c>
      <c r="H1304" s="2" t="s">
        <v>240</v>
      </c>
      <c r="I1304" s="2" t="s">
        <v>241</v>
      </c>
      <c r="J1304" s="2" t="s">
        <v>1725</v>
      </c>
      <c r="K1304" s="2" t="s">
        <v>1726</v>
      </c>
      <c r="L1304" s="4" t="s">
        <v>1653</v>
      </c>
      <c r="M1304" s="2" t="s">
        <v>1654</v>
      </c>
      <c r="N1304" s="4" t="s">
        <v>1655</v>
      </c>
      <c r="O1304" s="2" t="s">
        <v>1656</v>
      </c>
      <c r="P1304" s="5">
        <v>52</v>
      </c>
      <c r="Q1304" s="5" t="s">
        <v>19</v>
      </c>
      <c r="R1304" s="6">
        <v>843640.5</v>
      </c>
      <c r="S1304" s="6">
        <v>6839355.9000000004</v>
      </c>
      <c r="T1304" s="7" t="s">
        <v>283</v>
      </c>
      <c r="U1304" s="7" t="s">
        <v>284</v>
      </c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  <c r="EW1304" s="18"/>
      <c r="EX1304" s="18"/>
      <c r="EY1304" s="18"/>
      <c r="EZ1304" s="18"/>
      <c r="FA1304" s="18"/>
      <c r="FB1304" s="18"/>
    </row>
    <row r="1305" spans="1:158" s="7" customFormat="1" x14ac:dyDescent="0.25">
      <c r="A1305" s="2" t="s">
        <v>21</v>
      </c>
      <c r="B1305" s="2" t="s">
        <v>22</v>
      </c>
      <c r="C1305" s="3" t="str">
        <f t="shared" si="66"/>
        <v>052</v>
      </c>
      <c r="D1305" s="2" t="s">
        <v>1076</v>
      </c>
      <c r="E1305" s="2" t="s">
        <v>1077</v>
      </c>
      <c r="F1305" s="2" t="s">
        <v>66</v>
      </c>
      <c r="G1305" s="3" t="str">
        <f t="shared" si="68"/>
        <v>4</v>
      </c>
      <c r="H1305" s="2" t="s">
        <v>240</v>
      </c>
      <c r="I1305" s="2" t="s">
        <v>241</v>
      </c>
      <c r="J1305" s="2" t="s">
        <v>1725</v>
      </c>
      <c r="K1305" s="2" t="s">
        <v>1726</v>
      </c>
      <c r="L1305" s="4" t="s">
        <v>1653</v>
      </c>
      <c r="M1305" s="2" t="s">
        <v>1654</v>
      </c>
      <c r="N1305" s="4" t="s">
        <v>1655</v>
      </c>
      <c r="O1305" s="2" t="s">
        <v>1656</v>
      </c>
      <c r="P1305" s="5">
        <v>75</v>
      </c>
      <c r="Q1305" s="5" t="s">
        <v>19</v>
      </c>
      <c r="R1305" s="6">
        <v>859812.6</v>
      </c>
      <c r="S1305" s="6">
        <v>6780580.0999999996</v>
      </c>
      <c r="T1305" s="8" t="s">
        <v>1078</v>
      </c>
      <c r="U1305" s="8" t="s">
        <v>1079</v>
      </c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  <c r="EW1305" s="18"/>
      <c r="EX1305" s="18"/>
      <c r="EY1305" s="18"/>
      <c r="EZ1305" s="18"/>
      <c r="FA1305" s="18"/>
      <c r="FB1305" s="18"/>
    </row>
    <row r="1306" spans="1:158" s="7" customFormat="1" x14ac:dyDescent="0.25">
      <c r="A1306" s="2" t="s">
        <v>21</v>
      </c>
      <c r="B1306" s="2" t="s">
        <v>22</v>
      </c>
      <c r="C1306" s="3" t="str">
        <f t="shared" si="66"/>
        <v>052</v>
      </c>
      <c r="D1306" s="2" t="s">
        <v>1076</v>
      </c>
      <c r="E1306" s="2" t="s">
        <v>1077</v>
      </c>
      <c r="F1306" s="2" t="s">
        <v>66</v>
      </c>
      <c r="G1306" s="3" t="str">
        <f t="shared" si="68"/>
        <v>4</v>
      </c>
      <c r="H1306" s="2" t="s">
        <v>240</v>
      </c>
      <c r="I1306" s="2" t="s">
        <v>241</v>
      </c>
      <c r="J1306" s="2" t="s">
        <v>1730</v>
      </c>
      <c r="K1306" s="2" t="s">
        <v>1731</v>
      </c>
      <c r="L1306" s="4" t="s">
        <v>1653</v>
      </c>
      <c r="M1306" s="2" t="s">
        <v>1654</v>
      </c>
      <c r="N1306" s="4" t="s">
        <v>1655</v>
      </c>
      <c r="O1306" s="2" t="s">
        <v>1656</v>
      </c>
      <c r="P1306" s="5">
        <v>16</v>
      </c>
      <c r="Q1306" s="5" t="s">
        <v>19</v>
      </c>
      <c r="R1306" s="6">
        <v>859812.6</v>
      </c>
      <c r="S1306" s="6">
        <v>6780580.0999999996</v>
      </c>
      <c r="T1306" s="7" t="s">
        <v>1078</v>
      </c>
      <c r="U1306" s="7" t="s">
        <v>1079</v>
      </c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  <c r="EW1306" s="18"/>
      <c r="EX1306" s="18"/>
      <c r="EY1306" s="18"/>
      <c r="EZ1306" s="18"/>
      <c r="FA1306" s="18"/>
      <c r="FB1306" s="18"/>
    </row>
    <row r="1307" spans="1:158" s="7" customFormat="1" x14ac:dyDescent="0.25">
      <c r="A1307" s="2" t="s">
        <v>21</v>
      </c>
      <c r="B1307" s="2" t="s">
        <v>144</v>
      </c>
      <c r="C1307" s="3" t="str">
        <f t="shared" si="66"/>
        <v>052</v>
      </c>
      <c r="D1307" s="2" t="s">
        <v>700</v>
      </c>
      <c r="E1307" s="2" t="s">
        <v>701</v>
      </c>
      <c r="F1307" s="2" t="s">
        <v>66</v>
      </c>
      <c r="G1307" s="3" t="str">
        <f t="shared" si="68"/>
        <v>3</v>
      </c>
      <c r="H1307" s="2" t="s">
        <v>118</v>
      </c>
      <c r="I1307" s="2" t="s">
        <v>119</v>
      </c>
      <c r="J1307" s="2" t="s">
        <v>1667</v>
      </c>
      <c r="K1307" s="2" t="s">
        <v>1668</v>
      </c>
      <c r="L1307" s="4" t="s">
        <v>1653</v>
      </c>
      <c r="M1307" s="2" t="s">
        <v>1654</v>
      </c>
      <c r="N1307" s="4" t="s">
        <v>1655</v>
      </c>
      <c r="O1307" s="2" t="s">
        <v>1656</v>
      </c>
      <c r="P1307" s="5">
        <v>46</v>
      </c>
      <c r="Q1307" s="5" t="s">
        <v>19</v>
      </c>
      <c r="R1307" s="6">
        <v>859874.4</v>
      </c>
      <c r="S1307" s="6">
        <v>6780596.2999999998</v>
      </c>
      <c r="T1307" s="7" t="s">
        <v>702</v>
      </c>
      <c r="U1307" s="7" t="s">
        <v>703</v>
      </c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</row>
    <row r="1308" spans="1:158" s="7" customFormat="1" x14ac:dyDescent="0.25">
      <c r="A1308" s="2" t="s">
        <v>21</v>
      </c>
      <c r="B1308" s="2" t="s">
        <v>22</v>
      </c>
      <c r="C1308" s="3" t="str">
        <f t="shared" si="66"/>
        <v>052</v>
      </c>
      <c r="D1308" s="2" t="s">
        <v>940</v>
      </c>
      <c r="E1308" s="2" t="s">
        <v>941</v>
      </c>
      <c r="F1308" s="2" t="s">
        <v>282</v>
      </c>
      <c r="G1308" s="3" t="str">
        <f t="shared" si="68"/>
        <v>4</v>
      </c>
      <c r="H1308" s="2" t="s">
        <v>240</v>
      </c>
      <c r="I1308" s="2" t="s">
        <v>241</v>
      </c>
      <c r="J1308" s="2" t="s">
        <v>1730</v>
      </c>
      <c r="K1308" s="2" t="s">
        <v>1731</v>
      </c>
      <c r="L1308" s="4" t="s">
        <v>1653</v>
      </c>
      <c r="M1308" s="2" t="s">
        <v>1654</v>
      </c>
      <c r="N1308" s="4" t="s">
        <v>1655</v>
      </c>
      <c r="O1308" s="2" t="s">
        <v>1656</v>
      </c>
      <c r="P1308" s="5">
        <v>85</v>
      </c>
      <c r="Q1308" s="5" t="s">
        <v>19</v>
      </c>
      <c r="R1308" s="6">
        <v>844667</v>
      </c>
      <c r="S1308" s="6">
        <v>6839942.2000000002</v>
      </c>
      <c r="T1308" s="7" t="s">
        <v>791</v>
      </c>
      <c r="U1308" s="7" t="s">
        <v>792</v>
      </c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</row>
    <row r="1309" spans="1:158" s="7" customFormat="1" x14ac:dyDescent="0.25">
      <c r="A1309" s="2" t="s">
        <v>21</v>
      </c>
      <c r="B1309" s="2" t="s">
        <v>22</v>
      </c>
      <c r="C1309" s="3" t="str">
        <f t="shared" si="66"/>
        <v>055</v>
      </c>
      <c r="D1309" s="2" t="s">
        <v>1080</v>
      </c>
      <c r="E1309" s="2" t="s">
        <v>1081</v>
      </c>
      <c r="F1309" s="2" t="s">
        <v>411</v>
      </c>
      <c r="G1309" s="3" t="str">
        <f t="shared" si="68"/>
        <v>4</v>
      </c>
      <c r="H1309" s="2" t="s">
        <v>240</v>
      </c>
      <c r="I1309" s="2" t="s">
        <v>241</v>
      </c>
      <c r="J1309" s="2" t="s">
        <v>1725</v>
      </c>
      <c r="K1309" s="2" t="s">
        <v>1726</v>
      </c>
      <c r="L1309" s="4" t="s">
        <v>1653</v>
      </c>
      <c r="M1309" s="2" t="s">
        <v>1654</v>
      </c>
      <c r="N1309" s="4" t="s">
        <v>1655</v>
      </c>
      <c r="O1309" s="2" t="s">
        <v>1656</v>
      </c>
      <c r="P1309" s="5">
        <v>45</v>
      </c>
      <c r="Q1309" s="5" t="s">
        <v>19</v>
      </c>
      <c r="R1309" s="6">
        <v>859454.2</v>
      </c>
      <c r="S1309" s="6">
        <v>6855622.5999999996</v>
      </c>
      <c r="T1309" s="8" t="s">
        <v>1082</v>
      </c>
      <c r="U1309" s="8" t="s">
        <v>1083</v>
      </c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  <c r="EW1309" s="18"/>
      <c r="EX1309" s="18"/>
      <c r="EY1309" s="18"/>
      <c r="EZ1309" s="18"/>
      <c r="FA1309" s="18"/>
      <c r="FB1309" s="18"/>
    </row>
    <row r="1310" spans="1:158" s="7" customFormat="1" x14ac:dyDescent="0.25">
      <c r="A1310" s="2" t="s">
        <v>21</v>
      </c>
      <c r="B1310" s="2" t="s">
        <v>22</v>
      </c>
      <c r="C1310" s="3" t="str">
        <f t="shared" si="66"/>
        <v>055</v>
      </c>
      <c r="D1310" s="2" t="s">
        <v>1080</v>
      </c>
      <c r="E1310" s="2" t="s">
        <v>1081</v>
      </c>
      <c r="F1310" s="2" t="s">
        <v>411</v>
      </c>
      <c r="G1310" s="3" t="str">
        <f t="shared" si="68"/>
        <v>4</v>
      </c>
      <c r="H1310" s="2" t="s">
        <v>240</v>
      </c>
      <c r="I1310" s="2" t="s">
        <v>241</v>
      </c>
      <c r="J1310" s="2" t="s">
        <v>1730</v>
      </c>
      <c r="K1310" s="2" t="s">
        <v>1731</v>
      </c>
      <c r="L1310" s="4" t="s">
        <v>1653</v>
      </c>
      <c r="M1310" s="2" t="s">
        <v>1654</v>
      </c>
      <c r="N1310" s="4" t="s">
        <v>1655</v>
      </c>
      <c r="O1310" s="2" t="s">
        <v>1656</v>
      </c>
      <c r="P1310" s="5">
        <v>46</v>
      </c>
      <c r="Q1310" s="5" t="s">
        <v>19</v>
      </c>
      <c r="R1310" s="6">
        <v>859454.2</v>
      </c>
      <c r="S1310" s="6">
        <v>6855622.5999999996</v>
      </c>
      <c r="T1310" s="7" t="s">
        <v>1082</v>
      </c>
      <c r="U1310" s="7" t="s">
        <v>1083</v>
      </c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  <c r="EW1310" s="18"/>
      <c r="EX1310" s="18"/>
      <c r="EY1310" s="18"/>
      <c r="EZ1310" s="18"/>
      <c r="FA1310" s="18"/>
      <c r="FB1310" s="18"/>
    </row>
    <row r="1311" spans="1:158" s="7" customFormat="1" x14ac:dyDescent="0.25">
      <c r="A1311" s="2" t="s">
        <v>21</v>
      </c>
      <c r="B1311" s="2" t="s">
        <v>50</v>
      </c>
      <c r="C1311" s="3" t="str">
        <f t="shared" si="66"/>
        <v>055</v>
      </c>
      <c r="D1311" s="2" t="s">
        <v>708</v>
      </c>
      <c r="E1311" s="2" t="s">
        <v>709</v>
      </c>
      <c r="F1311" s="2" t="s">
        <v>287</v>
      </c>
      <c r="G1311" s="3" t="str">
        <f t="shared" si="68"/>
        <v>3</v>
      </c>
      <c r="H1311" s="2" t="s">
        <v>118</v>
      </c>
      <c r="I1311" s="2" t="s">
        <v>119</v>
      </c>
      <c r="J1311" s="2" t="s">
        <v>1667</v>
      </c>
      <c r="K1311" s="2" t="s">
        <v>1668</v>
      </c>
      <c r="L1311" s="4" t="s">
        <v>1653</v>
      </c>
      <c r="M1311" s="2" t="s">
        <v>1654</v>
      </c>
      <c r="N1311" s="4" t="s">
        <v>1655</v>
      </c>
      <c r="O1311" s="2" t="s">
        <v>1656</v>
      </c>
      <c r="P1311" s="5">
        <v>39</v>
      </c>
      <c r="Q1311" s="5" t="s">
        <v>19</v>
      </c>
      <c r="R1311" s="6">
        <v>874357.2</v>
      </c>
      <c r="S1311" s="6">
        <v>6897828.4000000004</v>
      </c>
      <c r="T1311" s="7" t="s">
        <v>710</v>
      </c>
      <c r="U1311" s="7" t="s">
        <v>711</v>
      </c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  <c r="EW1311" s="18"/>
      <c r="EX1311" s="18"/>
      <c r="EY1311" s="18"/>
      <c r="EZ1311" s="18"/>
      <c r="FA1311" s="18"/>
      <c r="FB1311" s="18"/>
    </row>
    <row r="1312" spans="1:158" s="7" customFormat="1" x14ac:dyDescent="0.25">
      <c r="A1312" s="2" t="s">
        <v>21</v>
      </c>
      <c r="B1312" s="2" t="s">
        <v>22</v>
      </c>
      <c r="C1312" s="3" t="str">
        <f t="shared" si="66"/>
        <v>055</v>
      </c>
      <c r="D1312" s="2" t="s">
        <v>905</v>
      </c>
      <c r="E1312" s="2" t="s">
        <v>906</v>
      </c>
      <c r="F1312" s="2" t="s">
        <v>287</v>
      </c>
      <c r="G1312" s="3" t="str">
        <f t="shared" si="68"/>
        <v>4</v>
      </c>
      <c r="H1312" s="2" t="s">
        <v>240</v>
      </c>
      <c r="I1312" s="2" t="s">
        <v>241</v>
      </c>
      <c r="J1312" s="2" t="s">
        <v>1730</v>
      </c>
      <c r="K1312" s="2" t="s">
        <v>1731</v>
      </c>
      <c r="L1312" s="4" t="s">
        <v>1653</v>
      </c>
      <c r="M1312" s="2" t="s">
        <v>1654</v>
      </c>
      <c r="N1312" s="4" t="s">
        <v>1655</v>
      </c>
      <c r="O1312" s="2" t="s">
        <v>1656</v>
      </c>
      <c r="P1312" s="5">
        <v>88</v>
      </c>
      <c r="Q1312" s="5" t="s">
        <v>19</v>
      </c>
      <c r="R1312" s="6">
        <v>874879.2</v>
      </c>
      <c r="S1312" s="6">
        <v>6896439.9000000004</v>
      </c>
      <c r="T1312" s="7" t="s">
        <v>907</v>
      </c>
      <c r="U1312" s="7" t="s">
        <v>908</v>
      </c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</row>
    <row r="1313" spans="1:158" s="7" customFormat="1" x14ac:dyDescent="0.25">
      <c r="A1313" s="2" t="s">
        <v>62</v>
      </c>
      <c r="B1313" s="2" t="s">
        <v>22</v>
      </c>
      <c r="C1313" s="3" t="str">
        <f t="shared" si="66"/>
        <v>055</v>
      </c>
      <c r="D1313" s="2" t="s">
        <v>1164</v>
      </c>
      <c r="E1313" s="2" t="s">
        <v>1165</v>
      </c>
      <c r="F1313" s="2" t="s">
        <v>287</v>
      </c>
      <c r="G1313" s="3" t="str">
        <f>+RIGHT(I1313,1)</f>
        <v>5</v>
      </c>
      <c r="H1313" s="2" t="s">
        <v>54</v>
      </c>
      <c r="I1313" s="2" t="s">
        <v>80</v>
      </c>
      <c r="J1313" s="2" t="s">
        <v>1651</v>
      </c>
      <c r="K1313" s="2" t="s">
        <v>1652</v>
      </c>
      <c r="L1313" s="4" t="s">
        <v>1653</v>
      </c>
      <c r="M1313" s="2" t="s">
        <v>1654</v>
      </c>
      <c r="N1313" s="4" t="s">
        <v>1655</v>
      </c>
      <c r="O1313" s="2" t="s">
        <v>1656</v>
      </c>
      <c r="P1313" s="5">
        <v>7</v>
      </c>
      <c r="Q1313" s="5" t="s">
        <v>19</v>
      </c>
      <c r="R1313" s="6">
        <v>873646.6</v>
      </c>
      <c r="S1313" s="6">
        <v>6898285.2999999998</v>
      </c>
      <c r="T1313" s="7" t="s">
        <v>1166</v>
      </c>
      <c r="U1313" s="7" t="s">
        <v>1167</v>
      </c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  <c r="EW1313" s="18"/>
      <c r="EX1313" s="18"/>
      <c r="EY1313" s="18"/>
      <c r="EZ1313" s="18"/>
      <c r="FA1313" s="18"/>
      <c r="FB1313" s="18"/>
    </row>
    <row r="1314" spans="1:158" s="7" customFormat="1" x14ac:dyDescent="0.25">
      <c r="A1314" s="2" t="s">
        <v>62</v>
      </c>
      <c r="B1314" s="2" t="s">
        <v>22</v>
      </c>
      <c r="C1314" s="3" t="str">
        <f t="shared" si="66"/>
        <v>055</v>
      </c>
      <c r="D1314" s="2" t="s">
        <v>1164</v>
      </c>
      <c r="E1314" s="2" t="s">
        <v>1165</v>
      </c>
      <c r="F1314" s="2" t="s">
        <v>287</v>
      </c>
      <c r="G1314" s="3" t="str">
        <f t="shared" ref="G1314:G1320" si="69">+LEFT(J1314,1)</f>
        <v>4</v>
      </c>
      <c r="H1314" s="2" t="s">
        <v>240</v>
      </c>
      <c r="I1314" s="2" t="s">
        <v>241</v>
      </c>
      <c r="J1314" s="2" t="s">
        <v>1715</v>
      </c>
      <c r="K1314" s="2" t="s">
        <v>1716</v>
      </c>
      <c r="L1314" s="4" t="s">
        <v>1653</v>
      </c>
      <c r="M1314" s="2" t="s">
        <v>1654</v>
      </c>
      <c r="N1314" s="4" t="s">
        <v>1655</v>
      </c>
      <c r="O1314" s="2" t="s">
        <v>1656</v>
      </c>
      <c r="P1314" s="5">
        <v>28</v>
      </c>
      <c r="Q1314" s="5" t="s">
        <v>19</v>
      </c>
      <c r="R1314" s="6">
        <v>873646.6</v>
      </c>
      <c r="S1314" s="6">
        <v>6898285.2999999998</v>
      </c>
      <c r="T1314" s="7" t="s">
        <v>1166</v>
      </c>
      <c r="U1314" s="7" t="s">
        <v>1167</v>
      </c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  <c r="EW1314" s="18"/>
      <c r="EX1314" s="18"/>
      <c r="EY1314" s="18"/>
      <c r="EZ1314" s="18"/>
      <c r="FA1314" s="18"/>
      <c r="FB1314" s="18"/>
    </row>
    <row r="1315" spans="1:158" s="7" customFormat="1" x14ac:dyDescent="0.25">
      <c r="A1315" s="2" t="s">
        <v>62</v>
      </c>
      <c r="B1315" s="2" t="s">
        <v>22</v>
      </c>
      <c r="C1315" s="3" t="str">
        <f t="shared" si="66"/>
        <v>055</v>
      </c>
      <c r="D1315" s="2" t="s">
        <v>1164</v>
      </c>
      <c r="E1315" s="2" t="s">
        <v>1165</v>
      </c>
      <c r="F1315" s="2" t="s">
        <v>287</v>
      </c>
      <c r="G1315" s="3" t="str">
        <f t="shared" si="69"/>
        <v>4</v>
      </c>
      <c r="H1315" s="2" t="s">
        <v>240</v>
      </c>
      <c r="I1315" s="2" t="s">
        <v>241</v>
      </c>
      <c r="J1315" s="2" t="s">
        <v>1725</v>
      </c>
      <c r="K1315" s="2" t="s">
        <v>1726</v>
      </c>
      <c r="L1315" s="4" t="s">
        <v>1653</v>
      </c>
      <c r="M1315" s="2" t="s">
        <v>1654</v>
      </c>
      <c r="N1315" s="4" t="s">
        <v>1655</v>
      </c>
      <c r="O1315" s="2" t="s">
        <v>1656</v>
      </c>
      <c r="P1315" s="5">
        <v>35</v>
      </c>
      <c r="Q1315" s="5" t="s">
        <v>19</v>
      </c>
      <c r="R1315" s="6">
        <v>873646.6</v>
      </c>
      <c r="S1315" s="6">
        <v>6898285.2999999998</v>
      </c>
      <c r="T1315" s="7" t="s">
        <v>1166</v>
      </c>
      <c r="U1315" s="7" t="s">
        <v>1167</v>
      </c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  <c r="EW1315" s="18"/>
      <c r="EX1315" s="18"/>
      <c r="EY1315" s="18"/>
      <c r="EZ1315" s="18"/>
      <c r="FA1315" s="18"/>
      <c r="FB1315" s="18"/>
    </row>
    <row r="1316" spans="1:158" s="7" customFormat="1" x14ac:dyDescent="0.25">
      <c r="A1316" s="2" t="s">
        <v>62</v>
      </c>
      <c r="B1316" s="2" t="s">
        <v>22</v>
      </c>
      <c r="C1316" s="3" t="str">
        <f t="shared" si="66"/>
        <v>055</v>
      </c>
      <c r="D1316" s="2" t="s">
        <v>1164</v>
      </c>
      <c r="E1316" s="2" t="s">
        <v>1165</v>
      </c>
      <c r="F1316" s="2" t="s">
        <v>287</v>
      </c>
      <c r="G1316" s="3" t="str">
        <f t="shared" si="69"/>
        <v>4</v>
      </c>
      <c r="H1316" s="2" t="s">
        <v>240</v>
      </c>
      <c r="I1316" s="2" t="s">
        <v>241</v>
      </c>
      <c r="J1316" s="2" t="s">
        <v>1730</v>
      </c>
      <c r="K1316" s="2" t="s">
        <v>1731</v>
      </c>
      <c r="L1316" s="4" t="s">
        <v>1653</v>
      </c>
      <c r="M1316" s="2" t="s">
        <v>1654</v>
      </c>
      <c r="N1316" s="4" t="s">
        <v>1655</v>
      </c>
      <c r="O1316" s="2" t="s">
        <v>1656</v>
      </c>
      <c r="P1316" s="5">
        <v>57</v>
      </c>
      <c r="Q1316" s="5" t="s">
        <v>19</v>
      </c>
      <c r="R1316" s="6">
        <v>873646.6</v>
      </c>
      <c r="S1316" s="6">
        <v>6898285.2999999998</v>
      </c>
      <c r="T1316" s="7" t="s">
        <v>1166</v>
      </c>
      <c r="U1316" s="7" t="s">
        <v>1167</v>
      </c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  <c r="EW1316" s="18"/>
      <c r="EX1316" s="18"/>
      <c r="EY1316" s="18"/>
      <c r="EZ1316" s="18"/>
      <c r="FA1316" s="18"/>
      <c r="FB1316" s="18"/>
    </row>
    <row r="1317" spans="1:158" s="7" customFormat="1" x14ac:dyDescent="0.25">
      <c r="A1317" s="2" t="s">
        <v>62</v>
      </c>
      <c r="B1317" s="2" t="s">
        <v>22</v>
      </c>
      <c r="C1317" s="3" t="str">
        <f t="shared" si="66"/>
        <v>070</v>
      </c>
      <c r="D1317" s="2" t="s">
        <v>1168</v>
      </c>
      <c r="E1317" s="2" t="s">
        <v>1169</v>
      </c>
      <c r="F1317" s="2" t="s">
        <v>1170</v>
      </c>
      <c r="G1317" s="3" t="str">
        <f t="shared" si="69"/>
        <v>4</v>
      </c>
      <c r="H1317" s="2" t="s">
        <v>240</v>
      </c>
      <c r="I1317" s="2" t="s">
        <v>241</v>
      </c>
      <c r="J1317" s="2" t="s">
        <v>1725</v>
      </c>
      <c r="K1317" s="2" t="s">
        <v>1726</v>
      </c>
      <c r="L1317" s="4" t="s">
        <v>1653</v>
      </c>
      <c r="M1317" s="2" t="s">
        <v>1654</v>
      </c>
      <c r="N1317" s="4" t="s">
        <v>1655</v>
      </c>
      <c r="O1317" s="2" t="s">
        <v>1656</v>
      </c>
      <c r="P1317" s="5">
        <v>21</v>
      </c>
      <c r="Q1317" s="5" t="s">
        <v>19</v>
      </c>
      <c r="R1317" s="6">
        <v>962240.7</v>
      </c>
      <c r="S1317" s="6">
        <v>6737589.7000000002</v>
      </c>
      <c r="T1317" s="7" t="s">
        <v>1171</v>
      </c>
      <c r="U1317" s="7" t="s">
        <v>1172</v>
      </c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  <c r="EW1317" s="18"/>
      <c r="EX1317" s="18"/>
      <c r="EY1317" s="18"/>
      <c r="EZ1317" s="18"/>
      <c r="FA1317" s="18"/>
      <c r="FB1317" s="18"/>
    </row>
    <row r="1318" spans="1:158" s="8" customFormat="1" x14ac:dyDescent="0.25">
      <c r="A1318" s="2" t="s">
        <v>62</v>
      </c>
      <c r="B1318" s="2" t="s">
        <v>22</v>
      </c>
      <c r="C1318" s="3" t="str">
        <f t="shared" si="66"/>
        <v>070</v>
      </c>
      <c r="D1318" s="2" t="s">
        <v>1168</v>
      </c>
      <c r="E1318" s="2" t="s">
        <v>1169</v>
      </c>
      <c r="F1318" s="2" t="s">
        <v>1170</v>
      </c>
      <c r="G1318" s="3" t="str">
        <f t="shared" si="69"/>
        <v>4</v>
      </c>
      <c r="H1318" s="2" t="s">
        <v>240</v>
      </c>
      <c r="I1318" s="2" t="s">
        <v>241</v>
      </c>
      <c r="J1318" s="2" t="s">
        <v>1730</v>
      </c>
      <c r="K1318" s="2" t="s">
        <v>1731</v>
      </c>
      <c r="L1318" s="4" t="s">
        <v>1653</v>
      </c>
      <c r="M1318" s="2" t="s">
        <v>1654</v>
      </c>
      <c r="N1318" s="4" t="s">
        <v>1655</v>
      </c>
      <c r="O1318" s="2" t="s">
        <v>1656</v>
      </c>
      <c r="P1318" s="5">
        <v>67</v>
      </c>
      <c r="Q1318" s="5" t="s">
        <v>19</v>
      </c>
      <c r="R1318" s="6">
        <v>962240.7</v>
      </c>
      <c r="S1318" s="6">
        <v>6737589.7000000002</v>
      </c>
      <c r="T1318" s="7" t="s">
        <v>1171</v>
      </c>
      <c r="U1318" s="7" t="s">
        <v>1172</v>
      </c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  <c r="ER1318" s="19"/>
      <c r="ES1318" s="19"/>
      <c r="ET1318" s="19"/>
      <c r="EU1318" s="19"/>
      <c r="EV1318" s="19"/>
      <c r="EW1318" s="19"/>
      <c r="EX1318" s="19"/>
      <c r="EY1318" s="19"/>
      <c r="EZ1318" s="19"/>
      <c r="FA1318" s="19"/>
      <c r="FB1318" s="19"/>
    </row>
    <row r="1319" spans="1:158" s="8" customFormat="1" x14ac:dyDescent="0.25">
      <c r="A1319" s="2" t="s">
        <v>21</v>
      </c>
      <c r="B1319" s="2" t="s">
        <v>22</v>
      </c>
      <c r="C1319" s="3" t="str">
        <f t="shared" si="66"/>
        <v>070</v>
      </c>
      <c r="D1319" s="2" t="s">
        <v>942</v>
      </c>
      <c r="E1319" s="2" t="s">
        <v>943</v>
      </c>
      <c r="F1319" s="2" t="s">
        <v>389</v>
      </c>
      <c r="G1319" s="3" t="str">
        <f t="shared" si="69"/>
        <v>4</v>
      </c>
      <c r="H1319" s="2" t="s">
        <v>240</v>
      </c>
      <c r="I1319" s="2" t="s">
        <v>241</v>
      </c>
      <c r="J1319" s="2" t="s">
        <v>1730</v>
      </c>
      <c r="K1319" s="2" t="s">
        <v>1731</v>
      </c>
      <c r="L1319" s="4" t="s">
        <v>1653</v>
      </c>
      <c r="M1319" s="2" t="s">
        <v>1654</v>
      </c>
      <c r="N1319" s="4" t="s">
        <v>1655</v>
      </c>
      <c r="O1319" s="2" t="s">
        <v>1656</v>
      </c>
      <c r="P1319" s="5">
        <v>88</v>
      </c>
      <c r="Q1319" s="5" t="s">
        <v>19</v>
      </c>
      <c r="R1319" s="6">
        <v>937860.9</v>
      </c>
      <c r="S1319" s="6">
        <v>6730842.2000000002</v>
      </c>
      <c r="T1319" s="7" t="s">
        <v>944</v>
      </c>
      <c r="U1319" s="7" t="s">
        <v>945</v>
      </c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  <c r="BZ1319" s="19"/>
      <c r="CA1319" s="19"/>
      <c r="CB1319" s="19"/>
      <c r="CC1319" s="19"/>
      <c r="CD1319" s="19"/>
      <c r="CE1319" s="19"/>
      <c r="CF1319" s="19"/>
      <c r="CG1319" s="19"/>
      <c r="CH1319" s="19"/>
      <c r="CI1319" s="19"/>
      <c r="CJ1319" s="19"/>
      <c r="CK1319" s="19"/>
      <c r="CL1319" s="19"/>
      <c r="CM1319" s="19"/>
      <c r="CN1319" s="19"/>
      <c r="CO1319" s="19"/>
      <c r="CP1319" s="19"/>
      <c r="CQ1319" s="19"/>
      <c r="CR1319" s="19"/>
      <c r="CS1319" s="19"/>
      <c r="CT1319" s="19"/>
      <c r="CU1319" s="19"/>
      <c r="CV1319" s="19"/>
      <c r="CW1319" s="19"/>
      <c r="CX1319" s="19"/>
      <c r="CY1319" s="19"/>
      <c r="CZ1319" s="19"/>
      <c r="DA1319" s="19"/>
      <c r="DB1319" s="19"/>
      <c r="DC1319" s="19"/>
      <c r="DD1319" s="19"/>
      <c r="DE1319" s="19"/>
      <c r="DF1319" s="19"/>
      <c r="DG1319" s="19"/>
      <c r="DH1319" s="19"/>
      <c r="DI1319" s="19"/>
      <c r="DJ1319" s="19"/>
      <c r="DK1319" s="19"/>
      <c r="DL1319" s="19"/>
      <c r="DM1319" s="19"/>
      <c r="DN1319" s="19"/>
      <c r="DO1319" s="19"/>
      <c r="DP1319" s="19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9"/>
      <c r="EJ1319" s="19"/>
      <c r="EK1319" s="19"/>
      <c r="EL1319" s="19"/>
      <c r="EM1319" s="19"/>
      <c r="EN1319" s="19"/>
      <c r="EO1319" s="19"/>
      <c r="EP1319" s="19"/>
      <c r="EQ1319" s="19"/>
      <c r="ER1319" s="19"/>
      <c r="ES1319" s="19"/>
      <c r="ET1319" s="19"/>
      <c r="EU1319" s="19"/>
      <c r="EV1319" s="19"/>
      <c r="EW1319" s="19"/>
      <c r="EX1319" s="19"/>
      <c r="EY1319" s="19"/>
      <c r="EZ1319" s="19"/>
      <c r="FA1319" s="19"/>
      <c r="FB1319" s="19"/>
    </row>
    <row r="1320" spans="1:158" s="7" customFormat="1" x14ac:dyDescent="0.25">
      <c r="A1320" s="2" t="s">
        <v>21</v>
      </c>
      <c r="B1320" s="2" t="s">
        <v>144</v>
      </c>
      <c r="C1320" s="3" t="str">
        <f t="shared" si="66"/>
        <v>077</v>
      </c>
      <c r="D1320" s="2" t="s">
        <v>1472</v>
      </c>
      <c r="E1320" s="2" t="s">
        <v>1473</v>
      </c>
      <c r="F1320" s="2" t="s">
        <v>1234</v>
      </c>
      <c r="G1320" s="3" t="str">
        <f t="shared" si="69"/>
        <v>3</v>
      </c>
      <c r="H1320" s="2" t="s">
        <v>118</v>
      </c>
      <c r="I1320" s="2" t="s">
        <v>119</v>
      </c>
      <c r="J1320" s="2" t="s">
        <v>1667</v>
      </c>
      <c r="K1320" s="2" t="s">
        <v>1668</v>
      </c>
      <c r="L1320" s="4" t="s">
        <v>1653</v>
      </c>
      <c r="M1320" s="2" t="s">
        <v>1654</v>
      </c>
      <c r="N1320" s="4" t="s">
        <v>1655</v>
      </c>
      <c r="O1320" s="2" t="s">
        <v>1656</v>
      </c>
      <c r="P1320" s="5">
        <v>44</v>
      </c>
      <c r="Q1320" s="5" t="s">
        <v>19</v>
      </c>
      <c r="R1320" s="6">
        <v>680444.4</v>
      </c>
      <c r="S1320" s="6">
        <v>6812238.2999999998</v>
      </c>
      <c r="T1320" s="7" t="s">
        <v>1474</v>
      </c>
      <c r="U1320" s="7" t="s">
        <v>1475</v>
      </c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</row>
    <row r="1321" spans="1:158" s="7" customFormat="1" x14ac:dyDescent="0.25">
      <c r="A1321" s="2" t="s">
        <v>21</v>
      </c>
      <c r="B1321" s="2" t="s">
        <v>22</v>
      </c>
      <c r="C1321" s="3" t="str">
        <f t="shared" si="66"/>
        <v>077</v>
      </c>
      <c r="D1321" s="2" t="s">
        <v>1232</v>
      </c>
      <c r="E1321" s="2" t="s">
        <v>1233</v>
      </c>
      <c r="F1321" s="2" t="s">
        <v>1234</v>
      </c>
      <c r="G1321" s="3" t="str">
        <f>+RIGHT(I1321,1)</f>
        <v>5</v>
      </c>
      <c r="H1321" s="2" t="s">
        <v>54</v>
      </c>
      <c r="I1321" s="2" t="s">
        <v>80</v>
      </c>
      <c r="J1321" s="2" t="s">
        <v>1651</v>
      </c>
      <c r="K1321" s="2" t="s">
        <v>1652</v>
      </c>
      <c r="L1321" s="4" t="s">
        <v>1653</v>
      </c>
      <c r="M1321" s="2" t="s">
        <v>1654</v>
      </c>
      <c r="N1321" s="4" t="s">
        <v>1655</v>
      </c>
      <c r="O1321" s="2" t="s">
        <v>1656</v>
      </c>
      <c r="P1321" s="5">
        <v>19</v>
      </c>
      <c r="Q1321" s="5" t="s">
        <v>19</v>
      </c>
      <c r="R1321" s="6">
        <v>680415.4</v>
      </c>
      <c r="S1321" s="6">
        <v>6812014.9000000004</v>
      </c>
      <c r="T1321" s="7" t="s">
        <v>1235</v>
      </c>
      <c r="U1321" s="7" t="s">
        <v>1236</v>
      </c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  <c r="EW1321" s="18"/>
      <c r="EX1321" s="18"/>
      <c r="EY1321" s="18"/>
      <c r="EZ1321" s="18"/>
      <c r="FA1321" s="18"/>
      <c r="FB1321" s="18"/>
    </row>
    <row r="1322" spans="1:158" s="7" customFormat="1" x14ac:dyDescent="0.25">
      <c r="A1322" s="2" t="s">
        <v>21</v>
      </c>
      <c r="B1322" s="2" t="s">
        <v>22</v>
      </c>
      <c r="C1322" s="3" t="str">
        <f t="shared" si="66"/>
        <v>077</v>
      </c>
      <c r="D1322" s="2" t="s">
        <v>1232</v>
      </c>
      <c r="E1322" s="2" t="s">
        <v>1233</v>
      </c>
      <c r="F1322" s="2" t="s">
        <v>1234</v>
      </c>
      <c r="G1322" s="3" t="str">
        <f t="shared" ref="G1322:G1333" si="70">+LEFT(J1322,1)</f>
        <v>4</v>
      </c>
      <c r="H1322" s="2" t="s">
        <v>240</v>
      </c>
      <c r="I1322" s="2" t="s">
        <v>241</v>
      </c>
      <c r="J1322" s="2" t="s">
        <v>1725</v>
      </c>
      <c r="K1322" s="2" t="s">
        <v>1726</v>
      </c>
      <c r="L1322" s="4" t="s">
        <v>1653</v>
      </c>
      <c r="M1322" s="2" t="s">
        <v>1654</v>
      </c>
      <c r="N1322" s="4" t="s">
        <v>1655</v>
      </c>
      <c r="O1322" s="2" t="s">
        <v>1656</v>
      </c>
      <c r="P1322" s="5">
        <v>86</v>
      </c>
      <c r="Q1322" s="5" t="s">
        <v>19</v>
      </c>
      <c r="R1322" s="6">
        <v>680415.4</v>
      </c>
      <c r="S1322" s="6">
        <v>6812014.9000000004</v>
      </c>
      <c r="T1322" s="7" t="s">
        <v>1235</v>
      </c>
      <c r="U1322" s="7" t="s">
        <v>1236</v>
      </c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  <c r="EW1322" s="18"/>
      <c r="EX1322" s="18"/>
      <c r="EY1322" s="18"/>
      <c r="EZ1322" s="18"/>
      <c r="FA1322" s="18"/>
      <c r="FB1322" s="18"/>
    </row>
    <row r="1323" spans="1:158" s="7" customFormat="1" x14ac:dyDescent="0.25">
      <c r="A1323" s="2" t="s">
        <v>21</v>
      </c>
      <c r="B1323" s="2" t="s">
        <v>22</v>
      </c>
      <c r="C1323" s="3" t="str">
        <f t="shared" si="66"/>
        <v>077</v>
      </c>
      <c r="D1323" s="2" t="s">
        <v>1232</v>
      </c>
      <c r="E1323" s="2" t="s">
        <v>1233</v>
      </c>
      <c r="F1323" s="2" t="s">
        <v>1234</v>
      </c>
      <c r="G1323" s="3" t="str">
        <f t="shared" si="70"/>
        <v>4</v>
      </c>
      <c r="H1323" s="2" t="s">
        <v>240</v>
      </c>
      <c r="I1323" s="2" t="s">
        <v>241</v>
      </c>
      <c r="J1323" s="2" t="s">
        <v>1730</v>
      </c>
      <c r="K1323" s="2" t="s">
        <v>1731</v>
      </c>
      <c r="L1323" s="4" t="s">
        <v>1653</v>
      </c>
      <c r="M1323" s="2" t="s">
        <v>1654</v>
      </c>
      <c r="N1323" s="4" t="s">
        <v>1655</v>
      </c>
      <c r="O1323" s="2" t="s">
        <v>1656</v>
      </c>
      <c r="P1323" s="5">
        <v>172</v>
      </c>
      <c r="Q1323" s="5" t="s">
        <v>19</v>
      </c>
      <c r="R1323" s="6">
        <v>680415.4</v>
      </c>
      <c r="S1323" s="6">
        <v>6812014.9000000004</v>
      </c>
      <c r="T1323" s="7" t="s">
        <v>1235</v>
      </c>
      <c r="U1323" s="7" t="s">
        <v>1236</v>
      </c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  <c r="EW1323" s="18"/>
      <c r="EX1323" s="18"/>
      <c r="EY1323" s="18"/>
      <c r="EZ1323" s="18"/>
      <c r="FA1323" s="18"/>
      <c r="FB1323" s="18"/>
    </row>
    <row r="1324" spans="1:158" s="7" customFormat="1" x14ac:dyDescent="0.25">
      <c r="A1324" s="2" t="s">
        <v>21</v>
      </c>
      <c r="B1324" s="2" t="s">
        <v>50</v>
      </c>
      <c r="C1324" s="3" t="str">
        <f t="shared" ref="C1324:C1387" si="71">+LEFT(D1324,3)</f>
        <v>077</v>
      </c>
      <c r="D1324" s="2" t="s">
        <v>1732</v>
      </c>
      <c r="E1324" s="2" t="s">
        <v>1733</v>
      </c>
      <c r="F1324" s="2" t="s">
        <v>648</v>
      </c>
      <c r="G1324" s="3" t="str">
        <f t="shared" si="70"/>
        <v>4</v>
      </c>
      <c r="H1324" s="2" t="s">
        <v>240</v>
      </c>
      <c r="I1324" s="2" t="s">
        <v>241</v>
      </c>
      <c r="J1324" s="2" t="s">
        <v>1730</v>
      </c>
      <c r="K1324" s="2" t="s">
        <v>1731</v>
      </c>
      <c r="L1324" s="4" t="s">
        <v>1653</v>
      </c>
      <c r="M1324" s="2" t="s">
        <v>1654</v>
      </c>
      <c r="N1324" s="4" t="s">
        <v>1655</v>
      </c>
      <c r="O1324" s="2" t="s">
        <v>1656</v>
      </c>
      <c r="P1324" s="5">
        <v>180</v>
      </c>
      <c r="Q1324" s="5" t="s">
        <v>19</v>
      </c>
      <c r="R1324" s="6">
        <v>706665.6</v>
      </c>
      <c r="S1324" s="6">
        <v>6858278.2000000002</v>
      </c>
      <c r="T1324" s="7" t="s">
        <v>1734</v>
      </c>
      <c r="U1324" s="7" t="s">
        <v>1735</v>
      </c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  <c r="EW1324" s="18"/>
      <c r="EX1324" s="18"/>
      <c r="EY1324" s="18"/>
      <c r="EZ1324" s="18"/>
      <c r="FA1324" s="18"/>
      <c r="FB1324" s="18"/>
    </row>
    <row r="1325" spans="1:158" s="7" customFormat="1" x14ac:dyDescent="0.25">
      <c r="A1325" s="2" t="s">
        <v>21</v>
      </c>
      <c r="B1325" s="2" t="s">
        <v>50</v>
      </c>
      <c r="C1325" s="3" t="str">
        <f t="shared" si="71"/>
        <v>077</v>
      </c>
      <c r="D1325" s="2" t="s">
        <v>228</v>
      </c>
      <c r="E1325" s="2" t="s">
        <v>229</v>
      </c>
      <c r="F1325" s="2" t="s">
        <v>230</v>
      </c>
      <c r="G1325" s="3" t="str">
        <f t="shared" si="70"/>
        <v>4</v>
      </c>
      <c r="H1325" s="2" t="s">
        <v>240</v>
      </c>
      <c r="I1325" s="2" t="s">
        <v>241</v>
      </c>
      <c r="J1325" s="2" t="s">
        <v>1715</v>
      </c>
      <c r="K1325" s="2" t="s">
        <v>1716</v>
      </c>
      <c r="L1325" s="4" t="s">
        <v>1653</v>
      </c>
      <c r="M1325" s="2" t="s">
        <v>1654</v>
      </c>
      <c r="N1325" s="4" t="s">
        <v>1655</v>
      </c>
      <c r="O1325" s="2" t="s">
        <v>1656</v>
      </c>
      <c r="P1325" s="5">
        <v>49</v>
      </c>
      <c r="Q1325" s="5" t="s">
        <v>19</v>
      </c>
      <c r="R1325" s="6">
        <v>697099</v>
      </c>
      <c r="S1325" s="6">
        <v>6810564.4000000004</v>
      </c>
      <c r="T1325" s="7" t="s">
        <v>235</v>
      </c>
      <c r="U1325" s="7" t="s">
        <v>236</v>
      </c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  <c r="EW1325" s="18"/>
      <c r="EX1325" s="18"/>
      <c r="EY1325" s="18"/>
      <c r="EZ1325" s="18"/>
      <c r="FA1325" s="18"/>
      <c r="FB1325" s="18"/>
    </row>
    <row r="1326" spans="1:158" s="7" customFormat="1" x14ac:dyDescent="0.25">
      <c r="A1326" s="2" t="s">
        <v>21</v>
      </c>
      <c r="B1326" s="2" t="s">
        <v>50</v>
      </c>
      <c r="C1326" s="3" t="str">
        <f t="shared" si="71"/>
        <v>077</v>
      </c>
      <c r="D1326" s="2" t="s">
        <v>228</v>
      </c>
      <c r="E1326" s="2" t="s">
        <v>229</v>
      </c>
      <c r="F1326" s="2" t="s">
        <v>230</v>
      </c>
      <c r="G1326" s="3" t="str">
        <f t="shared" si="70"/>
        <v>4</v>
      </c>
      <c r="H1326" s="2" t="s">
        <v>240</v>
      </c>
      <c r="I1326" s="2" t="s">
        <v>241</v>
      </c>
      <c r="J1326" s="2" t="s">
        <v>1730</v>
      </c>
      <c r="K1326" s="2" t="s">
        <v>1731</v>
      </c>
      <c r="L1326" s="4" t="s">
        <v>1653</v>
      </c>
      <c r="M1326" s="2" t="s">
        <v>1654</v>
      </c>
      <c r="N1326" s="4" t="s">
        <v>1655</v>
      </c>
      <c r="O1326" s="2" t="s">
        <v>1656</v>
      </c>
      <c r="P1326" s="5">
        <v>90</v>
      </c>
      <c r="Q1326" s="5" t="s">
        <v>19</v>
      </c>
      <c r="R1326" s="6">
        <v>697099</v>
      </c>
      <c r="S1326" s="6">
        <v>6810564.4000000004</v>
      </c>
      <c r="T1326" s="7" t="s">
        <v>235</v>
      </c>
      <c r="U1326" s="7" t="s">
        <v>236</v>
      </c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  <c r="EW1326" s="18"/>
      <c r="EX1326" s="18"/>
      <c r="EY1326" s="18"/>
      <c r="EZ1326" s="18"/>
      <c r="FA1326" s="18"/>
      <c r="FB1326" s="18"/>
    </row>
    <row r="1327" spans="1:158" s="7" customFormat="1" x14ac:dyDescent="0.25">
      <c r="A1327" s="2" t="s">
        <v>62</v>
      </c>
      <c r="B1327" s="2" t="s">
        <v>50</v>
      </c>
      <c r="C1327" s="3" t="str">
        <f t="shared" si="71"/>
        <v>077</v>
      </c>
      <c r="D1327" s="2" t="s">
        <v>727</v>
      </c>
      <c r="E1327" s="2" t="s">
        <v>728</v>
      </c>
      <c r="F1327" s="2" t="s">
        <v>719</v>
      </c>
      <c r="G1327" s="3" t="str">
        <f t="shared" si="70"/>
        <v>4</v>
      </c>
      <c r="H1327" s="2" t="s">
        <v>240</v>
      </c>
      <c r="I1327" s="2" t="s">
        <v>241</v>
      </c>
      <c r="J1327" s="2" t="s">
        <v>1715</v>
      </c>
      <c r="K1327" s="2" t="s">
        <v>1716</v>
      </c>
      <c r="L1327" s="4" t="s">
        <v>1653</v>
      </c>
      <c r="M1327" s="2" t="s">
        <v>1654</v>
      </c>
      <c r="N1327" s="4" t="s">
        <v>1655</v>
      </c>
      <c r="O1327" s="2" t="s">
        <v>1656</v>
      </c>
      <c r="P1327" s="5">
        <v>37</v>
      </c>
      <c r="Q1327" s="5" t="s">
        <v>19</v>
      </c>
      <c r="R1327" s="6">
        <v>678040.4</v>
      </c>
      <c r="S1327" s="6">
        <v>6811794.4000000004</v>
      </c>
      <c r="T1327" s="7" t="s">
        <v>729</v>
      </c>
      <c r="U1327" s="7" t="s">
        <v>730</v>
      </c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  <c r="EW1327" s="18"/>
      <c r="EX1327" s="18"/>
      <c r="EY1327" s="18"/>
      <c r="EZ1327" s="18"/>
      <c r="FA1327" s="18"/>
      <c r="FB1327" s="18"/>
    </row>
    <row r="1328" spans="1:158" s="7" customFormat="1" x14ac:dyDescent="0.25">
      <c r="A1328" s="2" t="s">
        <v>62</v>
      </c>
      <c r="B1328" s="2" t="s">
        <v>50</v>
      </c>
      <c r="C1328" s="3" t="str">
        <f t="shared" si="71"/>
        <v>077</v>
      </c>
      <c r="D1328" s="2" t="s">
        <v>727</v>
      </c>
      <c r="E1328" s="2" t="s">
        <v>728</v>
      </c>
      <c r="F1328" s="2" t="s">
        <v>719</v>
      </c>
      <c r="G1328" s="3" t="str">
        <f t="shared" si="70"/>
        <v>4</v>
      </c>
      <c r="H1328" s="2" t="s">
        <v>240</v>
      </c>
      <c r="I1328" s="2" t="s">
        <v>241</v>
      </c>
      <c r="J1328" s="2" t="s">
        <v>1725</v>
      </c>
      <c r="K1328" s="2" t="s">
        <v>1726</v>
      </c>
      <c r="L1328" s="4" t="s">
        <v>1653</v>
      </c>
      <c r="M1328" s="2" t="s">
        <v>1654</v>
      </c>
      <c r="N1328" s="4" t="s">
        <v>1655</v>
      </c>
      <c r="O1328" s="2" t="s">
        <v>1656</v>
      </c>
      <c r="P1328" s="5">
        <v>25</v>
      </c>
      <c r="Q1328" s="5" t="s">
        <v>19</v>
      </c>
      <c r="R1328" s="6">
        <v>678040.4</v>
      </c>
      <c r="S1328" s="6">
        <v>6811794.4000000004</v>
      </c>
      <c r="T1328" s="7" t="s">
        <v>729</v>
      </c>
      <c r="U1328" s="7" t="s">
        <v>730</v>
      </c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  <c r="EW1328" s="18"/>
      <c r="EX1328" s="18"/>
      <c r="EY1328" s="18"/>
      <c r="EZ1328" s="18"/>
      <c r="FA1328" s="18"/>
      <c r="FB1328" s="18"/>
    </row>
    <row r="1329" spans="1:158" s="7" customFormat="1" x14ac:dyDescent="0.25">
      <c r="A1329" s="2" t="s">
        <v>62</v>
      </c>
      <c r="B1329" s="2" t="s">
        <v>50</v>
      </c>
      <c r="C1329" s="3" t="str">
        <f t="shared" si="71"/>
        <v>077</v>
      </c>
      <c r="D1329" s="2" t="s">
        <v>727</v>
      </c>
      <c r="E1329" s="2" t="s">
        <v>728</v>
      </c>
      <c r="F1329" s="2" t="s">
        <v>719</v>
      </c>
      <c r="G1329" s="3" t="str">
        <f t="shared" si="70"/>
        <v>4</v>
      </c>
      <c r="H1329" s="2" t="s">
        <v>240</v>
      </c>
      <c r="I1329" s="2" t="s">
        <v>241</v>
      </c>
      <c r="J1329" s="2" t="s">
        <v>1730</v>
      </c>
      <c r="K1329" s="2" t="s">
        <v>1731</v>
      </c>
      <c r="L1329" s="4" t="s">
        <v>1653</v>
      </c>
      <c r="M1329" s="2" t="s">
        <v>1654</v>
      </c>
      <c r="N1329" s="4" t="s">
        <v>1655</v>
      </c>
      <c r="O1329" s="2" t="s">
        <v>1656</v>
      </c>
      <c r="P1329" s="5">
        <v>74</v>
      </c>
      <c r="Q1329" s="5" t="s">
        <v>19</v>
      </c>
      <c r="R1329" s="6">
        <v>678040.4</v>
      </c>
      <c r="S1329" s="6">
        <v>6811794.4000000004</v>
      </c>
      <c r="T1329" s="7" t="s">
        <v>729</v>
      </c>
      <c r="U1329" s="7" t="s">
        <v>730</v>
      </c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  <c r="EW1329" s="18"/>
      <c r="EX1329" s="18"/>
      <c r="EY1329" s="18"/>
      <c r="EZ1329" s="18"/>
      <c r="FA1329" s="18"/>
      <c r="FB1329" s="18"/>
    </row>
    <row r="1330" spans="1:158" s="7" customFormat="1" x14ac:dyDescent="0.25">
      <c r="A1330" s="2" t="s">
        <v>21</v>
      </c>
      <c r="B1330" s="2" t="s">
        <v>50</v>
      </c>
      <c r="C1330" s="3" t="str">
        <f t="shared" si="71"/>
        <v>077</v>
      </c>
      <c r="D1330" s="2" t="s">
        <v>162</v>
      </c>
      <c r="E1330" s="2" t="s">
        <v>163</v>
      </c>
      <c r="F1330" s="2" t="s">
        <v>164</v>
      </c>
      <c r="G1330" s="3" t="str">
        <f t="shared" si="70"/>
        <v>4</v>
      </c>
      <c r="H1330" s="2" t="s">
        <v>240</v>
      </c>
      <c r="I1330" s="2" t="s">
        <v>241</v>
      </c>
      <c r="J1330" s="2" t="s">
        <v>1715</v>
      </c>
      <c r="K1330" s="2" t="s">
        <v>1716</v>
      </c>
      <c r="L1330" s="4" t="s">
        <v>1653</v>
      </c>
      <c r="M1330" s="2" t="s">
        <v>1654</v>
      </c>
      <c r="N1330" s="4" t="s">
        <v>1655</v>
      </c>
      <c r="O1330" s="2" t="s">
        <v>1656</v>
      </c>
      <c r="P1330" s="5">
        <v>24</v>
      </c>
      <c r="Q1330" s="5" t="s">
        <v>19</v>
      </c>
      <c r="R1330" s="6">
        <v>722406.2</v>
      </c>
      <c r="S1330" s="6">
        <v>6827584.5</v>
      </c>
      <c r="T1330" s="7" t="s">
        <v>165</v>
      </c>
      <c r="U1330" s="7" t="s">
        <v>166</v>
      </c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  <c r="EW1330" s="18"/>
      <c r="EX1330" s="18"/>
      <c r="EY1330" s="18"/>
      <c r="EZ1330" s="18"/>
      <c r="FA1330" s="18"/>
      <c r="FB1330" s="18"/>
    </row>
    <row r="1331" spans="1:158" s="8" customFormat="1" x14ac:dyDescent="0.25">
      <c r="A1331" s="2" t="s">
        <v>62</v>
      </c>
      <c r="B1331" s="2" t="s">
        <v>22</v>
      </c>
      <c r="C1331" s="3" t="str">
        <f t="shared" si="71"/>
        <v>077</v>
      </c>
      <c r="D1331" s="2" t="s">
        <v>1254</v>
      </c>
      <c r="E1331" s="2" t="s">
        <v>1255</v>
      </c>
      <c r="F1331" s="2" t="s">
        <v>808</v>
      </c>
      <c r="G1331" s="3" t="str">
        <f t="shared" si="70"/>
        <v>4</v>
      </c>
      <c r="H1331" s="2" t="s">
        <v>240</v>
      </c>
      <c r="I1331" s="2" t="s">
        <v>241</v>
      </c>
      <c r="J1331" s="2" t="s">
        <v>1730</v>
      </c>
      <c r="K1331" s="2" t="s">
        <v>1731</v>
      </c>
      <c r="L1331" s="4" t="s">
        <v>1653</v>
      </c>
      <c r="M1331" s="2" t="s">
        <v>1654</v>
      </c>
      <c r="N1331" s="4" t="s">
        <v>1655</v>
      </c>
      <c r="O1331" s="2" t="s">
        <v>1656</v>
      </c>
      <c r="P1331" s="5">
        <v>48</v>
      </c>
      <c r="Q1331" s="5" t="s">
        <v>19</v>
      </c>
      <c r="R1331" s="6">
        <v>673851</v>
      </c>
      <c r="S1331" s="6">
        <v>6855588.4000000004</v>
      </c>
      <c r="T1331" s="7" t="s">
        <v>1256</v>
      </c>
      <c r="U1331" s="7" t="s">
        <v>1257</v>
      </c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  <c r="ER1331" s="19"/>
      <c r="ES1331" s="19"/>
      <c r="ET1331" s="19"/>
      <c r="EU1331" s="19"/>
      <c r="EV1331" s="19"/>
      <c r="EW1331" s="19"/>
      <c r="EX1331" s="19"/>
      <c r="EY1331" s="19"/>
      <c r="EZ1331" s="19"/>
      <c r="FA1331" s="19"/>
      <c r="FB1331" s="19"/>
    </row>
    <row r="1332" spans="1:158" s="8" customFormat="1" x14ac:dyDescent="0.25">
      <c r="A1332" s="2" t="s">
        <v>62</v>
      </c>
      <c r="B1332" s="2" t="s">
        <v>50</v>
      </c>
      <c r="C1332" s="3" t="str">
        <f t="shared" si="71"/>
        <v>077</v>
      </c>
      <c r="D1332" s="2" t="s">
        <v>736</v>
      </c>
      <c r="E1332" s="2" t="s">
        <v>737</v>
      </c>
      <c r="F1332" s="2" t="s">
        <v>738</v>
      </c>
      <c r="G1332" s="3" t="str">
        <f t="shared" si="70"/>
        <v>4</v>
      </c>
      <c r="H1332" s="2" t="s">
        <v>240</v>
      </c>
      <c r="I1332" s="2" t="s">
        <v>241</v>
      </c>
      <c r="J1332" s="2" t="s">
        <v>1715</v>
      </c>
      <c r="K1332" s="2" t="s">
        <v>1716</v>
      </c>
      <c r="L1332" s="4" t="s">
        <v>1653</v>
      </c>
      <c r="M1332" s="2" t="s">
        <v>1654</v>
      </c>
      <c r="N1332" s="4" t="s">
        <v>1655</v>
      </c>
      <c r="O1332" s="2" t="s">
        <v>1656</v>
      </c>
      <c r="P1332" s="5">
        <v>56</v>
      </c>
      <c r="Q1332" s="5" t="s">
        <v>19</v>
      </c>
      <c r="R1332" s="6">
        <v>691194.5</v>
      </c>
      <c r="S1332" s="6">
        <v>6873744</v>
      </c>
      <c r="T1332" s="7" t="s">
        <v>739</v>
      </c>
      <c r="U1332" s="7" t="s">
        <v>740</v>
      </c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  <c r="ER1332" s="19"/>
      <c r="ES1332" s="19"/>
      <c r="ET1332" s="19"/>
      <c r="EU1332" s="19"/>
      <c r="EV1332" s="19"/>
      <c r="EW1332" s="19"/>
      <c r="EX1332" s="19"/>
      <c r="EY1332" s="19"/>
      <c r="EZ1332" s="19"/>
      <c r="FA1332" s="19"/>
      <c r="FB1332" s="19"/>
    </row>
    <row r="1333" spans="1:158" s="7" customFormat="1" x14ac:dyDescent="0.25">
      <c r="A1333" s="2" t="s">
        <v>62</v>
      </c>
      <c r="B1333" s="2" t="s">
        <v>50</v>
      </c>
      <c r="C1333" s="3" t="str">
        <f t="shared" si="71"/>
        <v>077</v>
      </c>
      <c r="D1333" s="2" t="s">
        <v>736</v>
      </c>
      <c r="E1333" s="2" t="s">
        <v>737</v>
      </c>
      <c r="F1333" s="2" t="s">
        <v>738</v>
      </c>
      <c r="G1333" s="3" t="str">
        <f t="shared" si="70"/>
        <v>4</v>
      </c>
      <c r="H1333" s="2" t="s">
        <v>240</v>
      </c>
      <c r="I1333" s="2" t="s">
        <v>241</v>
      </c>
      <c r="J1333" s="2" t="s">
        <v>1730</v>
      </c>
      <c r="K1333" s="2" t="s">
        <v>1731</v>
      </c>
      <c r="L1333" s="4" t="s">
        <v>1653</v>
      </c>
      <c r="M1333" s="2" t="s">
        <v>1654</v>
      </c>
      <c r="N1333" s="4" t="s">
        <v>1655</v>
      </c>
      <c r="O1333" s="2" t="s">
        <v>1656</v>
      </c>
      <c r="P1333" s="5">
        <v>89</v>
      </c>
      <c r="Q1333" s="5" t="s">
        <v>19</v>
      </c>
      <c r="R1333" s="6">
        <v>691194.5</v>
      </c>
      <c r="S1333" s="6">
        <v>6873744</v>
      </c>
      <c r="T1333" s="7" t="s">
        <v>739</v>
      </c>
      <c r="U1333" s="7" t="s">
        <v>740</v>
      </c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  <c r="EW1333" s="18"/>
      <c r="EX1333" s="18"/>
      <c r="EY1333" s="18"/>
      <c r="EZ1333" s="18"/>
      <c r="FA1333" s="18"/>
      <c r="FB1333" s="18"/>
    </row>
    <row r="1334" spans="1:158" s="7" customFormat="1" x14ac:dyDescent="0.25">
      <c r="A1334" s="2" t="s">
        <v>21</v>
      </c>
      <c r="B1334" s="2" t="s">
        <v>22</v>
      </c>
      <c r="C1334" s="3" t="str">
        <f t="shared" si="71"/>
        <v>077</v>
      </c>
      <c r="D1334" s="2" t="s">
        <v>1106</v>
      </c>
      <c r="E1334" s="2" t="s">
        <v>1107</v>
      </c>
      <c r="F1334" s="2" t="s">
        <v>1108</v>
      </c>
      <c r="G1334" s="3" t="str">
        <f>+RIGHT(I1334,1)</f>
        <v>5</v>
      </c>
      <c r="H1334" s="2" t="s">
        <v>54</v>
      </c>
      <c r="I1334" s="2" t="s">
        <v>80</v>
      </c>
      <c r="J1334" s="2" t="s">
        <v>1651</v>
      </c>
      <c r="K1334" s="2" t="s">
        <v>1652</v>
      </c>
      <c r="L1334" s="4" t="s">
        <v>1653</v>
      </c>
      <c r="M1334" s="2" t="s">
        <v>1654</v>
      </c>
      <c r="N1334" s="4" t="s">
        <v>1655</v>
      </c>
      <c r="O1334" s="2" t="s">
        <v>1656</v>
      </c>
      <c r="P1334" s="5">
        <v>11</v>
      </c>
      <c r="Q1334" s="5" t="s">
        <v>19</v>
      </c>
      <c r="R1334" s="6">
        <v>677357</v>
      </c>
      <c r="S1334" s="6">
        <v>6851140.5</v>
      </c>
      <c r="T1334" s="7" t="s">
        <v>1109</v>
      </c>
      <c r="U1334" s="7" t="s">
        <v>1110</v>
      </c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  <c r="EW1334" s="18"/>
      <c r="EX1334" s="18"/>
      <c r="EY1334" s="18"/>
      <c r="EZ1334" s="18"/>
      <c r="FA1334" s="18"/>
      <c r="FB1334" s="18"/>
    </row>
    <row r="1335" spans="1:158" s="7" customFormat="1" x14ac:dyDescent="0.25">
      <c r="A1335" s="2" t="s">
        <v>21</v>
      </c>
      <c r="B1335" s="2" t="s">
        <v>22</v>
      </c>
      <c r="C1335" s="3" t="str">
        <f t="shared" si="71"/>
        <v>077</v>
      </c>
      <c r="D1335" s="2" t="s">
        <v>1106</v>
      </c>
      <c r="E1335" s="2" t="s">
        <v>1107</v>
      </c>
      <c r="F1335" s="2" t="s">
        <v>1108</v>
      </c>
      <c r="G1335" s="3" t="str">
        <f t="shared" ref="G1335:G1345" si="72">+LEFT(J1335,1)</f>
        <v>4</v>
      </c>
      <c r="H1335" s="2" t="s">
        <v>240</v>
      </c>
      <c r="I1335" s="2" t="s">
        <v>241</v>
      </c>
      <c r="J1335" s="2" t="s">
        <v>1730</v>
      </c>
      <c r="K1335" s="2" t="s">
        <v>1731</v>
      </c>
      <c r="L1335" s="4" t="s">
        <v>1653</v>
      </c>
      <c r="M1335" s="2" t="s">
        <v>1654</v>
      </c>
      <c r="N1335" s="4" t="s">
        <v>1655</v>
      </c>
      <c r="O1335" s="2" t="s">
        <v>1656</v>
      </c>
      <c r="P1335" s="5">
        <v>169</v>
      </c>
      <c r="Q1335" s="5" t="s">
        <v>19</v>
      </c>
      <c r="R1335" s="6">
        <v>677357</v>
      </c>
      <c r="S1335" s="6">
        <v>6851140.5</v>
      </c>
      <c r="T1335" s="7" t="s">
        <v>1109</v>
      </c>
      <c r="U1335" s="7" t="s">
        <v>1110</v>
      </c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</row>
    <row r="1336" spans="1:158" s="8" customFormat="1" x14ac:dyDescent="0.25">
      <c r="A1336" s="2" t="s">
        <v>21</v>
      </c>
      <c r="B1336" s="2" t="s">
        <v>50</v>
      </c>
      <c r="C1336" s="3" t="str">
        <f t="shared" si="71"/>
        <v>077</v>
      </c>
      <c r="D1336" s="2" t="s">
        <v>1717</v>
      </c>
      <c r="E1336" s="2" t="s">
        <v>199</v>
      </c>
      <c r="F1336" s="2" t="s">
        <v>1718</v>
      </c>
      <c r="G1336" s="3" t="str">
        <f t="shared" si="72"/>
        <v>4</v>
      </c>
      <c r="H1336" s="2" t="s">
        <v>240</v>
      </c>
      <c r="I1336" s="2" t="s">
        <v>241</v>
      </c>
      <c r="J1336" s="2" t="s">
        <v>1715</v>
      </c>
      <c r="K1336" s="2" t="s">
        <v>1716</v>
      </c>
      <c r="L1336" s="4" t="s">
        <v>1653</v>
      </c>
      <c r="M1336" s="2" t="s">
        <v>1654</v>
      </c>
      <c r="N1336" s="4" t="s">
        <v>1655</v>
      </c>
      <c r="O1336" s="2" t="s">
        <v>1656</v>
      </c>
      <c r="P1336" s="5">
        <v>67</v>
      </c>
      <c r="Q1336" s="5" t="s">
        <v>19</v>
      </c>
      <c r="R1336" s="6">
        <v>675765.1</v>
      </c>
      <c r="S1336" s="6">
        <v>6883208.5</v>
      </c>
      <c r="T1336" s="7" t="s">
        <v>1719</v>
      </c>
      <c r="U1336" s="7" t="s">
        <v>1720</v>
      </c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  <c r="ER1336" s="19"/>
      <c r="ES1336" s="19"/>
      <c r="ET1336" s="19"/>
      <c r="EU1336" s="19"/>
      <c r="EV1336" s="19"/>
      <c r="EW1336" s="19"/>
      <c r="EX1336" s="19"/>
      <c r="EY1336" s="19"/>
      <c r="EZ1336" s="19"/>
      <c r="FA1336" s="19"/>
      <c r="FB1336" s="19"/>
    </row>
    <row r="1337" spans="1:158" s="8" customFormat="1" x14ac:dyDescent="0.25">
      <c r="A1337" s="2" t="s">
        <v>21</v>
      </c>
      <c r="B1337" s="2" t="s">
        <v>50</v>
      </c>
      <c r="C1337" s="3" t="str">
        <f t="shared" si="71"/>
        <v>077</v>
      </c>
      <c r="D1337" s="2" t="s">
        <v>1717</v>
      </c>
      <c r="E1337" s="2" t="s">
        <v>199</v>
      </c>
      <c r="F1337" s="2" t="s">
        <v>1718</v>
      </c>
      <c r="G1337" s="3" t="str">
        <f t="shared" si="72"/>
        <v>4</v>
      </c>
      <c r="H1337" s="2" t="s">
        <v>240</v>
      </c>
      <c r="I1337" s="2" t="s">
        <v>241</v>
      </c>
      <c r="J1337" s="2" t="s">
        <v>1725</v>
      </c>
      <c r="K1337" s="2" t="s">
        <v>1726</v>
      </c>
      <c r="L1337" s="4" t="s">
        <v>1653</v>
      </c>
      <c r="M1337" s="2" t="s">
        <v>1654</v>
      </c>
      <c r="N1337" s="4" t="s">
        <v>1655</v>
      </c>
      <c r="O1337" s="2" t="s">
        <v>1656</v>
      </c>
      <c r="P1337" s="5">
        <v>59</v>
      </c>
      <c r="Q1337" s="5" t="s">
        <v>19</v>
      </c>
      <c r="R1337" s="6">
        <v>675765.1</v>
      </c>
      <c r="S1337" s="6">
        <v>6883208.5</v>
      </c>
      <c r="T1337" s="8" t="s">
        <v>1719</v>
      </c>
      <c r="U1337" s="8" t="s">
        <v>1720</v>
      </c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  <c r="ER1337" s="19"/>
      <c r="ES1337" s="19"/>
      <c r="ET1337" s="19"/>
      <c r="EU1337" s="19"/>
      <c r="EV1337" s="19"/>
      <c r="EW1337" s="19"/>
      <c r="EX1337" s="19"/>
      <c r="EY1337" s="19"/>
      <c r="EZ1337" s="19"/>
      <c r="FA1337" s="19"/>
      <c r="FB1337" s="19"/>
    </row>
    <row r="1338" spans="1:158" s="8" customFormat="1" x14ac:dyDescent="0.25">
      <c r="A1338" s="2" t="s">
        <v>21</v>
      </c>
      <c r="B1338" s="2" t="s">
        <v>50</v>
      </c>
      <c r="C1338" s="3" t="str">
        <f t="shared" si="71"/>
        <v>077</v>
      </c>
      <c r="D1338" s="2" t="s">
        <v>1717</v>
      </c>
      <c r="E1338" s="2" t="s">
        <v>199</v>
      </c>
      <c r="F1338" s="2" t="s">
        <v>1718</v>
      </c>
      <c r="G1338" s="3" t="str">
        <f t="shared" si="72"/>
        <v>4</v>
      </c>
      <c r="H1338" s="2" t="s">
        <v>240</v>
      </c>
      <c r="I1338" s="2" t="s">
        <v>241</v>
      </c>
      <c r="J1338" s="2" t="s">
        <v>1730</v>
      </c>
      <c r="K1338" s="2" t="s">
        <v>1731</v>
      </c>
      <c r="L1338" s="4" t="s">
        <v>1653</v>
      </c>
      <c r="M1338" s="2" t="s">
        <v>1654</v>
      </c>
      <c r="N1338" s="4" t="s">
        <v>1655</v>
      </c>
      <c r="O1338" s="2" t="s">
        <v>1656</v>
      </c>
      <c r="P1338" s="5">
        <v>117</v>
      </c>
      <c r="Q1338" s="5" t="s">
        <v>19</v>
      </c>
      <c r="R1338" s="6">
        <v>675765.1</v>
      </c>
      <c r="S1338" s="6">
        <v>6883208.5</v>
      </c>
      <c r="T1338" s="7" t="s">
        <v>1719</v>
      </c>
      <c r="U1338" s="7" t="s">
        <v>1720</v>
      </c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  <c r="ER1338" s="19"/>
      <c r="ES1338" s="19"/>
      <c r="ET1338" s="19"/>
      <c r="EU1338" s="19"/>
      <c r="EV1338" s="19"/>
      <c r="EW1338" s="19"/>
      <c r="EX1338" s="19"/>
      <c r="EY1338" s="19"/>
      <c r="EZ1338" s="19"/>
      <c r="FA1338" s="19"/>
      <c r="FB1338" s="19"/>
    </row>
    <row r="1339" spans="1:158" s="8" customFormat="1" x14ac:dyDescent="0.25">
      <c r="A1339" s="2" t="s">
        <v>21</v>
      </c>
      <c r="B1339" s="2" t="s">
        <v>50</v>
      </c>
      <c r="C1339" s="3" t="str">
        <f t="shared" si="71"/>
        <v>077</v>
      </c>
      <c r="D1339" s="2" t="s">
        <v>1721</v>
      </c>
      <c r="E1339" s="2" t="s">
        <v>1722</v>
      </c>
      <c r="F1339" s="2" t="s">
        <v>803</v>
      </c>
      <c r="G1339" s="3" t="str">
        <f t="shared" si="72"/>
        <v>4</v>
      </c>
      <c r="H1339" s="2" t="s">
        <v>240</v>
      </c>
      <c r="I1339" s="2" t="s">
        <v>241</v>
      </c>
      <c r="J1339" s="2" t="s">
        <v>1715</v>
      </c>
      <c r="K1339" s="2" t="s">
        <v>1716</v>
      </c>
      <c r="L1339" s="4" t="s">
        <v>1653</v>
      </c>
      <c r="M1339" s="2" t="s">
        <v>1654</v>
      </c>
      <c r="N1339" s="4" t="s">
        <v>1655</v>
      </c>
      <c r="O1339" s="2" t="s">
        <v>1656</v>
      </c>
      <c r="P1339" s="5">
        <v>60</v>
      </c>
      <c r="Q1339" s="5" t="s">
        <v>19</v>
      </c>
      <c r="R1339" s="6">
        <v>671595.5</v>
      </c>
      <c r="S1339" s="6">
        <v>6865466.5</v>
      </c>
      <c r="T1339" s="7" t="s">
        <v>1723</v>
      </c>
      <c r="U1339" s="7" t="s">
        <v>1724</v>
      </c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  <c r="ER1339" s="19"/>
      <c r="ES1339" s="19"/>
      <c r="ET1339" s="19"/>
      <c r="EU1339" s="19"/>
      <c r="EV1339" s="19"/>
      <c r="EW1339" s="19"/>
      <c r="EX1339" s="19"/>
      <c r="EY1339" s="19"/>
      <c r="EZ1339" s="19"/>
      <c r="FA1339" s="19"/>
      <c r="FB1339" s="19"/>
    </row>
    <row r="1340" spans="1:158" s="7" customFormat="1" x14ac:dyDescent="0.25">
      <c r="A1340" s="2" t="s">
        <v>21</v>
      </c>
      <c r="B1340" s="2" t="s">
        <v>50</v>
      </c>
      <c r="C1340" s="3" t="str">
        <f t="shared" si="71"/>
        <v>077</v>
      </c>
      <c r="D1340" s="2" t="s">
        <v>1721</v>
      </c>
      <c r="E1340" s="2" t="s">
        <v>1722</v>
      </c>
      <c r="F1340" s="2" t="s">
        <v>803</v>
      </c>
      <c r="G1340" s="3" t="str">
        <f t="shared" si="72"/>
        <v>4</v>
      </c>
      <c r="H1340" s="2" t="s">
        <v>240</v>
      </c>
      <c r="I1340" s="2" t="s">
        <v>241</v>
      </c>
      <c r="J1340" s="2" t="s">
        <v>1730</v>
      </c>
      <c r="K1340" s="2" t="s">
        <v>1731</v>
      </c>
      <c r="L1340" s="4" t="s">
        <v>1653</v>
      </c>
      <c r="M1340" s="2" t="s">
        <v>1654</v>
      </c>
      <c r="N1340" s="4" t="s">
        <v>1655</v>
      </c>
      <c r="O1340" s="2" t="s">
        <v>1656</v>
      </c>
      <c r="P1340" s="5">
        <v>174</v>
      </c>
      <c r="Q1340" s="5" t="s">
        <v>19</v>
      </c>
      <c r="R1340" s="6">
        <v>671595.5</v>
      </c>
      <c r="S1340" s="6">
        <v>6865466.5</v>
      </c>
      <c r="T1340" s="7" t="s">
        <v>1723</v>
      </c>
      <c r="U1340" s="7" t="s">
        <v>1724</v>
      </c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  <c r="EW1340" s="18"/>
      <c r="EX1340" s="18"/>
      <c r="EY1340" s="18"/>
      <c r="EZ1340" s="18"/>
      <c r="FA1340" s="18"/>
      <c r="FB1340" s="18"/>
    </row>
    <row r="1341" spans="1:158" s="7" customFormat="1" x14ac:dyDescent="0.25">
      <c r="A1341" s="2" t="s">
        <v>21</v>
      </c>
      <c r="B1341" s="2" t="s">
        <v>50</v>
      </c>
      <c r="C1341" s="3" t="str">
        <f t="shared" si="71"/>
        <v>077</v>
      </c>
      <c r="D1341" s="2" t="s">
        <v>868</v>
      </c>
      <c r="E1341" s="2" t="s">
        <v>869</v>
      </c>
      <c r="F1341" s="2" t="s">
        <v>870</v>
      </c>
      <c r="G1341" s="3" t="str">
        <f t="shared" si="72"/>
        <v>4</v>
      </c>
      <c r="H1341" s="2" t="s">
        <v>240</v>
      </c>
      <c r="I1341" s="2" t="s">
        <v>241</v>
      </c>
      <c r="J1341" s="2" t="s">
        <v>1725</v>
      </c>
      <c r="K1341" s="2" t="s">
        <v>1726</v>
      </c>
      <c r="L1341" s="4" t="s">
        <v>1653</v>
      </c>
      <c r="M1341" s="2" t="s">
        <v>1654</v>
      </c>
      <c r="N1341" s="4" t="s">
        <v>1655</v>
      </c>
      <c r="O1341" s="2" t="s">
        <v>1656</v>
      </c>
      <c r="P1341" s="5">
        <v>60</v>
      </c>
      <c r="Q1341" s="5" t="s">
        <v>19</v>
      </c>
      <c r="R1341" s="6">
        <v>675771.1</v>
      </c>
      <c r="S1341" s="6">
        <v>6825672.2999999998</v>
      </c>
      <c r="T1341" s="8" t="s">
        <v>871</v>
      </c>
      <c r="U1341" s="8" t="s">
        <v>872</v>
      </c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  <c r="EW1341" s="18"/>
      <c r="EX1341" s="18"/>
      <c r="EY1341" s="18"/>
      <c r="EZ1341" s="18"/>
      <c r="FA1341" s="18"/>
      <c r="FB1341" s="18"/>
    </row>
    <row r="1342" spans="1:158" s="7" customFormat="1" x14ac:dyDescent="0.25">
      <c r="A1342" s="2" t="s">
        <v>21</v>
      </c>
      <c r="B1342" s="2" t="s">
        <v>50</v>
      </c>
      <c r="C1342" s="3" t="str">
        <f t="shared" si="71"/>
        <v>077</v>
      </c>
      <c r="D1342" s="2" t="s">
        <v>868</v>
      </c>
      <c r="E1342" s="2" t="s">
        <v>869</v>
      </c>
      <c r="F1342" s="2" t="s">
        <v>870</v>
      </c>
      <c r="G1342" s="3" t="str">
        <f t="shared" si="72"/>
        <v>4</v>
      </c>
      <c r="H1342" s="2" t="s">
        <v>240</v>
      </c>
      <c r="I1342" s="2" t="s">
        <v>241</v>
      </c>
      <c r="J1342" s="2" t="s">
        <v>1730</v>
      </c>
      <c r="K1342" s="2" t="s">
        <v>1731</v>
      </c>
      <c r="L1342" s="4" t="s">
        <v>1653</v>
      </c>
      <c r="M1342" s="2" t="s">
        <v>1654</v>
      </c>
      <c r="N1342" s="4" t="s">
        <v>1655</v>
      </c>
      <c r="O1342" s="2" t="s">
        <v>1656</v>
      </c>
      <c r="P1342" s="5">
        <v>113</v>
      </c>
      <c r="Q1342" s="5" t="s">
        <v>19</v>
      </c>
      <c r="R1342" s="6">
        <v>675771.1</v>
      </c>
      <c r="S1342" s="6">
        <v>6825672.2999999998</v>
      </c>
      <c r="T1342" s="7" t="s">
        <v>871</v>
      </c>
      <c r="U1342" s="7" t="s">
        <v>872</v>
      </c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  <c r="EW1342" s="18"/>
      <c r="EX1342" s="18"/>
      <c r="EY1342" s="18"/>
      <c r="EZ1342" s="18"/>
      <c r="FA1342" s="18"/>
      <c r="FB1342" s="18"/>
    </row>
    <row r="1343" spans="1:158" s="7" customFormat="1" x14ac:dyDescent="0.25">
      <c r="A1343" s="2" t="s">
        <v>21</v>
      </c>
      <c r="B1343" s="2" t="s">
        <v>50</v>
      </c>
      <c r="C1343" s="3" t="str">
        <f t="shared" si="71"/>
        <v>077</v>
      </c>
      <c r="D1343" s="2" t="s">
        <v>1258</v>
      </c>
      <c r="E1343" s="2" t="s">
        <v>1259</v>
      </c>
      <c r="F1343" s="2" t="s">
        <v>733</v>
      </c>
      <c r="G1343" s="3" t="str">
        <f t="shared" si="72"/>
        <v>4</v>
      </c>
      <c r="H1343" s="2" t="s">
        <v>240</v>
      </c>
      <c r="I1343" s="2" t="s">
        <v>241</v>
      </c>
      <c r="J1343" s="2" t="s">
        <v>1730</v>
      </c>
      <c r="K1343" s="2" t="s">
        <v>1731</v>
      </c>
      <c r="L1343" s="4" t="s">
        <v>1653</v>
      </c>
      <c r="M1343" s="2" t="s">
        <v>1654</v>
      </c>
      <c r="N1343" s="4" t="s">
        <v>1655</v>
      </c>
      <c r="O1343" s="2" t="s">
        <v>1656</v>
      </c>
      <c r="P1343" s="5">
        <v>180</v>
      </c>
      <c r="Q1343" s="5" t="s">
        <v>19</v>
      </c>
      <c r="R1343" s="6">
        <v>673212.4</v>
      </c>
      <c r="S1343" s="6">
        <v>6861236</v>
      </c>
      <c r="T1343" s="7" t="s">
        <v>1260</v>
      </c>
      <c r="U1343" s="7" t="s">
        <v>1261</v>
      </c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  <c r="BO1343" s="18"/>
      <c r="BP1343" s="18"/>
      <c r="BQ1343" s="18"/>
      <c r="BR1343" s="18"/>
      <c r="BS1343" s="18"/>
      <c r="BT1343" s="18"/>
      <c r="BU1343" s="18"/>
      <c r="BV1343" s="18"/>
      <c r="BW1343" s="18"/>
      <c r="BX1343" s="18"/>
      <c r="BY1343" s="18"/>
      <c r="BZ1343" s="18"/>
      <c r="CA1343" s="18"/>
      <c r="CB1343" s="18"/>
      <c r="CC1343" s="18"/>
      <c r="CD1343" s="18"/>
      <c r="CE1343" s="18"/>
      <c r="CF1343" s="18"/>
      <c r="CG1343" s="18"/>
      <c r="CH1343" s="18"/>
      <c r="CI1343" s="18"/>
      <c r="CJ1343" s="18"/>
      <c r="CK1343" s="18"/>
      <c r="CL1343" s="18"/>
      <c r="CM1343" s="18"/>
      <c r="CN1343" s="18"/>
      <c r="CO1343" s="18"/>
      <c r="CP1343" s="18"/>
      <c r="CQ1343" s="18"/>
      <c r="CR1343" s="18"/>
      <c r="CS1343" s="18"/>
      <c r="CT1343" s="18"/>
      <c r="CU1343" s="18"/>
      <c r="CV1343" s="18"/>
      <c r="CW1343" s="18"/>
      <c r="CX1343" s="18"/>
      <c r="CY1343" s="18"/>
      <c r="CZ1343" s="18"/>
      <c r="DA1343" s="18"/>
      <c r="DB1343" s="18"/>
      <c r="DC1343" s="18"/>
      <c r="DD1343" s="18"/>
      <c r="DE1343" s="18"/>
      <c r="DF1343" s="18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  <c r="DU1343" s="18"/>
      <c r="DV1343" s="18"/>
      <c r="DW1343" s="18"/>
      <c r="DX1343" s="18"/>
      <c r="DY1343" s="18"/>
      <c r="DZ1343" s="18"/>
      <c r="EA1343" s="18"/>
      <c r="EB1343" s="18"/>
      <c r="EC1343" s="18"/>
      <c r="ED1343" s="18"/>
      <c r="EE1343" s="18"/>
      <c r="EF1343" s="18"/>
      <c r="EG1343" s="18"/>
      <c r="EH1343" s="18"/>
      <c r="EI1343" s="18"/>
      <c r="EJ1343" s="18"/>
      <c r="EK1343" s="18"/>
      <c r="EL1343" s="18"/>
      <c r="EM1343" s="18"/>
      <c r="EN1343" s="18"/>
      <c r="EO1343" s="18"/>
      <c r="EP1343" s="18"/>
      <c r="EQ1343" s="18"/>
      <c r="ER1343" s="18"/>
      <c r="ES1343" s="18"/>
      <c r="ET1343" s="18"/>
      <c r="EU1343" s="18"/>
      <c r="EV1343" s="18"/>
      <c r="EW1343" s="18"/>
      <c r="EX1343" s="18"/>
      <c r="EY1343" s="18"/>
      <c r="EZ1343" s="18"/>
      <c r="FA1343" s="18"/>
      <c r="FB1343" s="18"/>
    </row>
    <row r="1344" spans="1:158" s="7" customFormat="1" x14ac:dyDescent="0.25">
      <c r="A1344" s="2" t="s">
        <v>21</v>
      </c>
      <c r="B1344" s="2" t="s">
        <v>144</v>
      </c>
      <c r="C1344" s="3" t="str">
        <f t="shared" si="71"/>
        <v>088</v>
      </c>
      <c r="D1344" s="2" t="s">
        <v>750</v>
      </c>
      <c r="E1344" s="2" t="s">
        <v>751</v>
      </c>
      <c r="F1344" s="2" t="s">
        <v>752</v>
      </c>
      <c r="G1344" s="3" t="str">
        <f t="shared" si="72"/>
        <v>3</v>
      </c>
      <c r="H1344" s="2" t="s">
        <v>118</v>
      </c>
      <c r="I1344" s="2" t="s">
        <v>119</v>
      </c>
      <c r="J1344" s="2" t="s">
        <v>1667</v>
      </c>
      <c r="K1344" s="2" t="s">
        <v>1668</v>
      </c>
      <c r="L1344" s="4" t="s">
        <v>1653</v>
      </c>
      <c r="M1344" s="2" t="s">
        <v>1654</v>
      </c>
      <c r="N1344" s="4" t="s">
        <v>1655</v>
      </c>
      <c r="O1344" s="2" t="s">
        <v>1656</v>
      </c>
      <c r="P1344" s="5">
        <v>41</v>
      </c>
      <c r="Q1344" s="5" t="s">
        <v>19</v>
      </c>
      <c r="R1344" s="6">
        <v>955686.40000000002</v>
      </c>
      <c r="S1344" s="6">
        <v>6791649.5999999996</v>
      </c>
      <c r="T1344" s="7" t="s">
        <v>753</v>
      </c>
      <c r="U1344" s="7" t="s">
        <v>754</v>
      </c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  <c r="EW1344" s="18"/>
      <c r="EX1344" s="18"/>
      <c r="EY1344" s="18"/>
      <c r="EZ1344" s="18"/>
      <c r="FA1344" s="18"/>
      <c r="FB1344" s="18"/>
    </row>
    <row r="1345" spans="1:158" s="7" customFormat="1" x14ac:dyDescent="0.25">
      <c r="A1345" s="2" t="s">
        <v>21</v>
      </c>
      <c r="B1345" s="2" t="s">
        <v>22</v>
      </c>
      <c r="C1345" s="3" t="str">
        <f t="shared" si="71"/>
        <v>088</v>
      </c>
      <c r="D1345" s="2" t="s">
        <v>1140</v>
      </c>
      <c r="E1345" s="2" t="s">
        <v>1141</v>
      </c>
      <c r="F1345" s="2" t="s">
        <v>500</v>
      </c>
      <c r="G1345" s="3" t="str">
        <f t="shared" si="72"/>
        <v>4</v>
      </c>
      <c r="H1345" s="2" t="s">
        <v>240</v>
      </c>
      <c r="I1345" s="2" t="s">
        <v>241</v>
      </c>
      <c r="J1345" s="2" t="s">
        <v>1730</v>
      </c>
      <c r="K1345" s="2" t="s">
        <v>1731</v>
      </c>
      <c r="L1345" s="4" t="s">
        <v>1653</v>
      </c>
      <c r="M1345" s="2" t="s">
        <v>1654</v>
      </c>
      <c r="N1345" s="4" t="s">
        <v>1655</v>
      </c>
      <c r="O1345" s="2" t="s">
        <v>1656</v>
      </c>
      <c r="P1345" s="5">
        <v>91</v>
      </c>
      <c r="Q1345" s="5" t="s">
        <v>19</v>
      </c>
      <c r="R1345" s="6">
        <v>993586</v>
      </c>
      <c r="S1345" s="6">
        <v>6806040.7000000002</v>
      </c>
      <c r="T1345" s="7" t="s">
        <v>1142</v>
      </c>
      <c r="U1345" s="7" t="s">
        <v>1143</v>
      </c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  <c r="EW1345" s="18"/>
      <c r="EX1345" s="18"/>
      <c r="EY1345" s="18"/>
      <c r="EZ1345" s="18"/>
      <c r="FA1345" s="18"/>
      <c r="FB1345" s="18"/>
    </row>
    <row r="1346" spans="1:158" s="7" customFormat="1" x14ac:dyDescent="0.25">
      <c r="A1346" s="2" t="s">
        <v>21</v>
      </c>
      <c r="B1346" s="2" t="s">
        <v>22</v>
      </c>
      <c r="C1346" s="3" t="str">
        <f t="shared" si="71"/>
        <v>088</v>
      </c>
      <c r="D1346" s="2" t="s">
        <v>1566</v>
      </c>
      <c r="E1346" s="2" t="s">
        <v>1567</v>
      </c>
      <c r="F1346" s="2" t="s">
        <v>1568</v>
      </c>
      <c r="G1346" s="3" t="str">
        <f>+RIGHT(I1346,1)</f>
        <v>5</v>
      </c>
      <c r="H1346" s="2" t="s">
        <v>54</v>
      </c>
      <c r="I1346" s="2" t="s">
        <v>80</v>
      </c>
      <c r="J1346" s="2" t="s">
        <v>1651</v>
      </c>
      <c r="K1346" s="2" t="s">
        <v>1652</v>
      </c>
      <c r="L1346" s="4" t="s">
        <v>1653</v>
      </c>
      <c r="M1346" s="2" t="s">
        <v>1654</v>
      </c>
      <c r="N1346" s="4" t="s">
        <v>1655</v>
      </c>
      <c r="O1346" s="2" t="s">
        <v>1656</v>
      </c>
      <c r="P1346" s="5">
        <v>15</v>
      </c>
      <c r="Q1346" s="5" t="s">
        <v>19</v>
      </c>
      <c r="R1346" s="6">
        <v>953064.6</v>
      </c>
      <c r="S1346" s="6">
        <v>6799672.2000000002</v>
      </c>
      <c r="T1346" s="7" t="s">
        <v>1569</v>
      </c>
      <c r="U1346" s="7" t="s">
        <v>1570</v>
      </c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  <c r="EW1346" s="18"/>
      <c r="EX1346" s="18"/>
      <c r="EY1346" s="18"/>
      <c r="EZ1346" s="18"/>
      <c r="FA1346" s="18"/>
      <c r="FB1346" s="18"/>
    </row>
    <row r="1347" spans="1:158" s="7" customFormat="1" x14ac:dyDescent="0.25">
      <c r="A1347" s="2" t="s">
        <v>21</v>
      </c>
      <c r="B1347" s="2" t="s">
        <v>22</v>
      </c>
      <c r="C1347" s="3" t="str">
        <f t="shared" si="71"/>
        <v>088</v>
      </c>
      <c r="D1347" s="2" t="s">
        <v>1566</v>
      </c>
      <c r="E1347" s="2" t="s">
        <v>1567</v>
      </c>
      <c r="F1347" s="2" t="s">
        <v>1568</v>
      </c>
      <c r="G1347" s="3" t="str">
        <f t="shared" ref="G1347:G1378" si="73">+LEFT(J1347,1)</f>
        <v>4</v>
      </c>
      <c r="H1347" s="2" t="s">
        <v>240</v>
      </c>
      <c r="I1347" s="2" t="s">
        <v>241</v>
      </c>
      <c r="J1347" s="2" t="s">
        <v>1715</v>
      </c>
      <c r="K1347" s="2" t="s">
        <v>1716</v>
      </c>
      <c r="L1347" s="4" t="s">
        <v>1653</v>
      </c>
      <c r="M1347" s="2" t="s">
        <v>1654</v>
      </c>
      <c r="N1347" s="4" t="s">
        <v>1655</v>
      </c>
      <c r="O1347" s="2" t="s">
        <v>1656</v>
      </c>
      <c r="P1347" s="5">
        <v>52</v>
      </c>
      <c r="Q1347" s="5" t="s">
        <v>19</v>
      </c>
      <c r="R1347" s="6">
        <v>953064.6</v>
      </c>
      <c r="S1347" s="6">
        <v>6799672.2000000002</v>
      </c>
      <c r="T1347" s="7" t="s">
        <v>1569</v>
      </c>
      <c r="U1347" s="7" t="s">
        <v>1570</v>
      </c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  <c r="EW1347" s="18"/>
      <c r="EX1347" s="18"/>
      <c r="EY1347" s="18"/>
      <c r="EZ1347" s="18"/>
      <c r="FA1347" s="18"/>
      <c r="FB1347" s="18"/>
    </row>
    <row r="1348" spans="1:158" s="7" customFormat="1" x14ac:dyDescent="0.25">
      <c r="A1348" s="2" t="s">
        <v>21</v>
      </c>
      <c r="B1348" s="2" t="s">
        <v>22</v>
      </c>
      <c r="C1348" s="3" t="str">
        <f t="shared" si="71"/>
        <v>088</v>
      </c>
      <c r="D1348" s="2" t="s">
        <v>1566</v>
      </c>
      <c r="E1348" s="2" t="s">
        <v>1567</v>
      </c>
      <c r="F1348" s="2" t="s">
        <v>1568</v>
      </c>
      <c r="G1348" s="3" t="str">
        <f t="shared" si="73"/>
        <v>4</v>
      </c>
      <c r="H1348" s="2" t="s">
        <v>240</v>
      </c>
      <c r="I1348" s="2" t="s">
        <v>241</v>
      </c>
      <c r="J1348" s="2" t="s">
        <v>1725</v>
      </c>
      <c r="K1348" s="2" t="s">
        <v>1726</v>
      </c>
      <c r="L1348" s="4" t="s">
        <v>1653</v>
      </c>
      <c r="M1348" s="2" t="s">
        <v>1654</v>
      </c>
      <c r="N1348" s="4" t="s">
        <v>1655</v>
      </c>
      <c r="O1348" s="2" t="s">
        <v>1656</v>
      </c>
      <c r="P1348" s="5">
        <v>88</v>
      </c>
      <c r="Q1348" s="5" t="s">
        <v>19</v>
      </c>
      <c r="R1348" s="6">
        <v>953064.6</v>
      </c>
      <c r="S1348" s="6">
        <v>6799672.2000000002</v>
      </c>
      <c r="T1348" s="8" t="s">
        <v>1569</v>
      </c>
      <c r="U1348" s="8" t="s">
        <v>1570</v>
      </c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  <c r="EW1348" s="18"/>
      <c r="EX1348" s="18"/>
      <c r="EY1348" s="18"/>
      <c r="EZ1348" s="18"/>
      <c r="FA1348" s="18"/>
      <c r="FB1348" s="18"/>
    </row>
    <row r="1349" spans="1:158" s="7" customFormat="1" x14ac:dyDescent="0.25">
      <c r="A1349" s="2" t="s">
        <v>21</v>
      </c>
      <c r="B1349" s="2" t="s">
        <v>22</v>
      </c>
      <c r="C1349" s="3" t="str">
        <f t="shared" si="71"/>
        <v>088</v>
      </c>
      <c r="D1349" s="2" t="s">
        <v>1566</v>
      </c>
      <c r="E1349" s="2" t="s">
        <v>1567</v>
      </c>
      <c r="F1349" s="2" t="s">
        <v>1568</v>
      </c>
      <c r="G1349" s="3" t="str">
        <f t="shared" si="73"/>
        <v>4</v>
      </c>
      <c r="H1349" s="2" t="s">
        <v>240</v>
      </c>
      <c r="I1349" s="2" t="s">
        <v>241</v>
      </c>
      <c r="J1349" s="2" t="s">
        <v>1730</v>
      </c>
      <c r="K1349" s="2" t="s">
        <v>1731</v>
      </c>
      <c r="L1349" s="4" t="s">
        <v>1653</v>
      </c>
      <c r="M1349" s="2" t="s">
        <v>1654</v>
      </c>
      <c r="N1349" s="4" t="s">
        <v>1655</v>
      </c>
      <c r="O1349" s="2" t="s">
        <v>1656</v>
      </c>
      <c r="P1349" s="5">
        <v>105</v>
      </c>
      <c r="Q1349" s="5" t="s">
        <v>19</v>
      </c>
      <c r="R1349" s="6">
        <v>953064.6</v>
      </c>
      <c r="S1349" s="6">
        <v>6799672.2000000002</v>
      </c>
      <c r="T1349" s="7" t="s">
        <v>1569</v>
      </c>
      <c r="U1349" s="7" t="s">
        <v>1570</v>
      </c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  <c r="EW1349" s="18"/>
      <c r="EX1349" s="18"/>
      <c r="EY1349" s="18"/>
      <c r="EZ1349" s="18"/>
      <c r="FA1349" s="18"/>
      <c r="FB1349" s="18"/>
    </row>
    <row r="1350" spans="1:158" s="7" customFormat="1" x14ac:dyDescent="0.25">
      <c r="A1350" s="2" t="s">
        <v>62</v>
      </c>
      <c r="B1350" s="2" t="s">
        <v>22</v>
      </c>
      <c r="C1350" s="3" t="str">
        <f t="shared" si="71"/>
        <v>088</v>
      </c>
      <c r="D1350" s="2" t="s">
        <v>1177</v>
      </c>
      <c r="E1350" s="2" t="s">
        <v>1178</v>
      </c>
      <c r="F1350" s="2" t="s">
        <v>1179</v>
      </c>
      <c r="G1350" s="3" t="str">
        <f t="shared" si="73"/>
        <v>4</v>
      </c>
      <c r="H1350" s="2" t="s">
        <v>240</v>
      </c>
      <c r="I1350" s="2" t="s">
        <v>241</v>
      </c>
      <c r="J1350" s="2" t="s">
        <v>1715</v>
      </c>
      <c r="K1350" s="2" t="s">
        <v>1716</v>
      </c>
      <c r="L1350" s="4" t="s">
        <v>1653</v>
      </c>
      <c r="M1350" s="2" t="s">
        <v>1654</v>
      </c>
      <c r="N1350" s="4" t="s">
        <v>1655</v>
      </c>
      <c r="O1350" s="2" t="s">
        <v>1656</v>
      </c>
      <c r="P1350" s="5">
        <v>31</v>
      </c>
      <c r="Q1350" s="5" t="s">
        <v>19</v>
      </c>
      <c r="R1350" s="6">
        <v>976178.9</v>
      </c>
      <c r="S1350" s="6">
        <v>6796300.7999999998</v>
      </c>
      <c r="T1350" s="7" t="s">
        <v>1180</v>
      </c>
      <c r="U1350" s="7" t="s">
        <v>1181</v>
      </c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  <c r="EW1350" s="18"/>
      <c r="EX1350" s="18"/>
      <c r="EY1350" s="18"/>
      <c r="EZ1350" s="18"/>
      <c r="FA1350" s="18"/>
      <c r="FB1350" s="18"/>
    </row>
    <row r="1351" spans="1:158" s="7" customFormat="1" x14ac:dyDescent="0.25">
      <c r="A1351" s="2" t="s">
        <v>62</v>
      </c>
      <c r="B1351" s="2" t="s">
        <v>22</v>
      </c>
      <c r="C1351" s="3" t="str">
        <f t="shared" si="71"/>
        <v>088</v>
      </c>
      <c r="D1351" s="2" t="s">
        <v>1182</v>
      </c>
      <c r="E1351" s="2" t="s">
        <v>1178</v>
      </c>
      <c r="F1351" s="2" t="s">
        <v>193</v>
      </c>
      <c r="G1351" s="3" t="str">
        <f t="shared" si="73"/>
        <v>4</v>
      </c>
      <c r="H1351" s="2" t="s">
        <v>240</v>
      </c>
      <c r="I1351" s="2" t="s">
        <v>241</v>
      </c>
      <c r="J1351" s="2" t="s">
        <v>1725</v>
      </c>
      <c r="K1351" s="2" t="s">
        <v>1726</v>
      </c>
      <c r="L1351" s="4" t="s">
        <v>1653</v>
      </c>
      <c r="M1351" s="2" t="s">
        <v>1654</v>
      </c>
      <c r="N1351" s="4" t="s">
        <v>1655</v>
      </c>
      <c r="O1351" s="2" t="s">
        <v>1656</v>
      </c>
      <c r="P1351" s="5">
        <v>35</v>
      </c>
      <c r="Q1351" s="5" t="s">
        <v>19</v>
      </c>
      <c r="R1351" s="6">
        <v>967335.2</v>
      </c>
      <c r="S1351" s="6">
        <v>6774892.9000000004</v>
      </c>
      <c r="T1351" s="7" t="s">
        <v>1183</v>
      </c>
      <c r="U1351" s="7" t="s">
        <v>1184</v>
      </c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  <c r="BO1351" s="18"/>
      <c r="BP1351" s="18"/>
      <c r="BQ1351" s="18"/>
      <c r="BR1351" s="18"/>
      <c r="BS1351" s="18"/>
      <c r="BT1351" s="18"/>
      <c r="BU1351" s="18"/>
      <c r="BV1351" s="18"/>
      <c r="BW1351" s="18"/>
      <c r="BX1351" s="18"/>
      <c r="BY1351" s="18"/>
      <c r="BZ1351" s="18"/>
      <c r="CA1351" s="18"/>
      <c r="CB1351" s="18"/>
      <c r="CC1351" s="18"/>
      <c r="CD1351" s="18"/>
      <c r="CE1351" s="18"/>
      <c r="CF1351" s="18"/>
      <c r="CG1351" s="18"/>
      <c r="CH1351" s="18"/>
      <c r="CI1351" s="18"/>
      <c r="CJ1351" s="18"/>
      <c r="CK1351" s="18"/>
      <c r="CL1351" s="18"/>
      <c r="CM1351" s="18"/>
      <c r="CN1351" s="18"/>
      <c r="CO1351" s="18"/>
      <c r="CP1351" s="18"/>
      <c r="CQ1351" s="18"/>
      <c r="CR1351" s="18"/>
      <c r="CS1351" s="18"/>
      <c r="CT1351" s="18"/>
      <c r="CU1351" s="18"/>
      <c r="CV1351" s="18"/>
      <c r="CW1351" s="18"/>
      <c r="CX1351" s="18"/>
      <c r="CY1351" s="18"/>
      <c r="CZ1351" s="18"/>
      <c r="DA1351" s="18"/>
      <c r="DB1351" s="18"/>
      <c r="DC1351" s="18"/>
      <c r="DD1351" s="18"/>
      <c r="DE1351" s="18"/>
      <c r="DF1351" s="18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  <c r="DU1351" s="18"/>
      <c r="DV1351" s="18"/>
      <c r="DW1351" s="18"/>
      <c r="DX1351" s="18"/>
      <c r="DY1351" s="18"/>
      <c r="DZ1351" s="18"/>
      <c r="EA1351" s="18"/>
      <c r="EB1351" s="18"/>
      <c r="EC1351" s="18"/>
      <c r="ED1351" s="18"/>
      <c r="EE1351" s="18"/>
      <c r="EF1351" s="18"/>
      <c r="EG1351" s="18"/>
      <c r="EH1351" s="18"/>
      <c r="EI1351" s="18"/>
      <c r="EJ1351" s="18"/>
      <c r="EK1351" s="18"/>
      <c r="EL1351" s="18"/>
      <c r="EM1351" s="18"/>
      <c r="EN1351" s="18"/>
      <c r="EO1351" s="18"/>
      <c r="EP1351" s="18"/>
      <c r="EQ1351" s="18"/>
      <c r="ER1351" s="18"/>
      <c r="ES1351" s="18"/>
      <c r="ET1351" s="18"/>
      <c r="EU1351" s="18"/>
      <c r="EV1351" s="18"/>
      <c r="EW1351" s="18"/>
      <c r="EX1351" s="18"/>
      <c r="EY1351" s="18"/>
      <c r="EZ1351" s="18"/>
      <c r="FA1351" s="18"/>
      <c r="FB1351" s="18"/>
    </row>
    <row r="1352" spans="1:158" s="7" customFormat="1" x14ac:dyDescent="0.25">
      <c r="A1352" s="2" t="s">
        <v>62</v>
      </c>
      <c r="B1352" s="2" t="s">
        <v>22</v>
      </c>
      <c r="C1352" s="3" t="str">
        <f t="shared" si="71"/>
        <v>088</v>
      </c>
      <c r="D1352" s="2" t="s">
        <v>1182</v>
      </c>
      <c r="E1352" s="2" t="s">
        <v>1178</v>
      </c>
      <c r="F1352" s="2" t="s">
        <v>193</v>
      </c>
      <c r="G1352" s="3" t="str">
        <f t="shared" si="73"/>
        <v>4</v>
      </c>
      <c r="H1352" s="2" t="s">
        <v>240</v>
      </c>
      <c r="I1352" s="2" t="s">
        <v>241</v>
      </c>
      <c r="J1352" s="2" t="s">
        <v>1730</v>
      </c>
      <c r="K1352" s="2" t="s">
        <v>1731</v>
      </c>
      <c r="L1352" s="4" t="s">
        <v>1653</v>
      </c>
      <c r="M1352" s="2" t="s">
        <v>1654</v>
      </c>
      <c r="N1352" s="4" t="s">
        <v>1655</v>
      </c>
      <c r="O1352" s="2" t="s">
        <v>1656</v>
      </c>
      <c r="P1352" s="5">
        <v>92</v>
      </c>
      <c r="Q1352" s="5" t="s">
        <v>19</v>
      </c>
      <c r="R1352" s="6">
        <v>967335.2</v>
      </c>
      <c r="S1352" s="6">
        <v>6774892.9000000004</v>
      </c>
      <c r="T1352" s="7" t="s">
        <v>1183</v>
      </c>
      <c r="U1352" s="7" t="s">
        <v>1184</v>
      </c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  <c r="EW1352" s="18"/>
      <c r="EX1352" s="18"/>
      <c r="EY1352" s="18"/>
      <c r="EZ1352" s="18"/>
      <c r="FA1352" s="18"/>
      <c r="FB1352" s="18"/>
    </row>
    <row r="1353" spans="1:158" s="7" customFormat="1" x14ac:dyDescent="0.25">
      <c r="A1353" s="2" t="s">
        <v>62</v>
      </c>
      <c r="B1353" s="2" t="s">
        <v>22</v>
      </c>
      <c r="C1353" s="3" t="str">
        <f t="shared" si="71"/>
        <v>088</v>
      </c>
      <c r="D1353" s="2" t="s">
        <v>1727</v>
      </c>
      <c r="E1353" s="2" t="s">
        <v>1178</v>
      </c>
      <c r="F1353" s="2" t="s">
        <v>218</v>
      </c>
      <c r="G1353" s="3" t="str">
        <f t="shared" si="73"/>
        <v>4</v>
      </c>
      <c r="H1353" s="2" t="s">
        <v>240</v>
      </c>
      <c r="I1353" s="2" t="s">
        <v>241</v>
      </c>
      <c r="J1353" s="2" t="s">
        <v>1725</v>
      </c>
      <c r="K1353" s="2" t="s">
        <v>1726</v>
      </c>
      <c r="L1353" s="4" t="s">
        <v>1653</v>
      </c>
      <c r="M1353" s="2" t="s">
        <v>1654</v>
      </c>
      <c r="N1353" s="4" t="s">
        <v>1655</v>
      </c>
      <c r="O1353" s="2" t="s">
        <v>1656</v>
      </c>
      <c r="P1353" s="5">
        <v>20</v>
      </c>
      <c r="Q1353" s="5" t="s">
        <v>19</v>
      </c>
      <c r="R1353" s="6">
        <v>899409.2</v>
      </c>
      <c r="S1353" s="6">
        <v>6809904.9000000004</v>
      </c>
      <c r="T1353" s="7" t="s">
        <v>1728</v>
      </c>
      <c r="U1353" s="7" t="s">
        <v>1729</v>
      </c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  <c r="EW1353" s="18"/>
      <c r="EX1353" s="18"/>
      <c r="EY1353" s="18"/>
      <c r="EZ1353" s="18"/>
      <c r="FA1353" s="18"/>
      <c r="FB1353" s="18"/>
    </row>
    <row r="1354" spans="1:158" s="7" customFormat="1" x14ac:dyDescent="0.25">
      <c r="A1354" s="2" t="s">
        <v>62</v>
      </c>
      <c r="B1354" s="2" t="s">
        <v>22</v>
      </c>
      <c r="C1354" s="3" t="str">
        <f t="shared" si="71"/>
        <v>088</v>
      </c>
      <c r="D1354" s="2" t="s">
        <v>1727</v>
      </c>
      <c r="E1354" s="2" t="s">
        <v>1178</v>
      </c>
      <c r="F1354" s="2" t="s">
        <v>218</v>
      </c>
      <c r="G1354" s="3" t="str">
        <f t="shared" si="73"/>
        <v>4</v>
      </c>
      <c r="H1354" s="2" t="s">
        <v>240</v>
      </c>
      <c r="I1354" s="2" t="s">
        <v>241</v>
      </c>
      <c r="J1354" s="2" t="s">
        <v>1730</v>
      </c>
      <c r="K1354" s="2" t="s">
        <v>1731</v>
      </c>
      <c r="L1354" s="4" t="s">
        <v>1653</v>
      </c>
      <c r="M1354" s="2" t="s">
        <v>1654</v>
      </c>
      <c r="N1354" s="4" t="s">
        <v>1655</v>
      </c>
      <c r="O1354" s="2" t="s">
        <v>1656</v>
      </c>
      <c r="P1354" s="5">
        <v>86</v>
      </c>
      <c r="Q1354" s="5" t="s">
        <v>19</v>
      </c>
      <c r="R1354" s="6">
        <v>899409.2</v>
      </c>
      <c r="S1354" s="6">
        <v>6809904.9000000004</v>
      </c>
      <c r="T1354" s="7" t="s">
        <v>1728</v>
      </c>
      <c r="U1354" s="7" t="s">
        <v>1729</v>
      </c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  <c r="EW1354" s="18"/>
      <c r="EX1354" s="18"/>
      <c r="EY1354" s="18"/>
      <c r="EZ1354" s="18"/>
      <c r="FA1354" s="18"/>
      <c r="FB1354" s="18"/>
    </row>
    <row r="1355" spans="1:158" s="7" customFormat="1" x14ac:dyDescent="0.25">
      <c r="A1355" s="2" t="s">
        <v>21</v>
      </c>
      <c r="B1355" s="2" t="s">
        <v>50</v>
      </c>
      <c r="C1355" s="3" t="str">
        <f t="shared" si="71"/>
        <v>089</v>
      </c>
      <c r="D1355" s="2" t="s">
        <v>1514</v>
      </c>
      <c r="E1355" s="2" t="s">
        <v>1515</v>
      </c>
      <c r="F1355" s="2" t="s">
        <v>1516</v>
      </c>
      <c r="G1355" s="3" t="str">
        <f t="shared" si="73"/>
        <v>4</v>
      </c>
      <c r="H1355" s="2" t="s">
        <v>240</v>
      </c>
      <c r="I1355" s="2" t="s">
        <v>241</v>
      </c>
      <c r="J1355" s="2" t="s">
        <v>1725</v>
      </c>
      <c r="K1355" s="2" t="s">
        <v>1726</v>
      </c>
      <c r="L1355" s="4" t="s">
        <v>1653</v>
      </c>
      <c r="M1355" s="2" t="s">
        <v>1654</v>
      </c>
      <c r="N1355" s="4" t="s">
        <v>1655</v>
      </c>
      <c r="O1355" s="2" t="s">
        <v>1656</v>
      </c>
      <c r="P1355" s="5">
        <v>67</v>
      </c>
      <c r="Q1355" s="5" t="s">
        <v>19</v>
      </c>
      <c r="R1355" s="6">
        <v>772778.4</v>
      </c>
      <c r="S1355" s="6">
        <v>6751167</v>
      </c>
      <c r="T1355" s="7" t="s">
        <v>1517</v>
      </c>
      <c r="U1355" s="7" t="s">
        <v>1518</v>
      </c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  <c r="EW1355" s="18"/>
      <c r="EX1355" s="18"/>
      <c r="EY1355" s="18"/>
      <c r="EZ1355" s="18"/>
      <c r="FA1355" s="18"/>
      <c r="FB1355" s="18"/>
    </row>
    <row r="1356" spans="1:158" s="7" customFormat="1" x14ac:dyDescent="0.25">
      <c r="A1356" s="2" t="s">
        <v>21</v>
      </c>
      <c r="B1356" s="2" t="s">
        <v>22</v>
      </c>
      <c r="C1356" s="3" t="str">
        <f t="shared" si="71"/>
        <v>089</v>
      </c>
      <c r="D1356" s="2" t="s">
        <v>544</v>
      </c>
      <c r="E1356" s="2" t="s">
        <v>545</v>
      </c>
      <c r="F1356" s="2" t="s">
        <v>263</v>
      </c>
      <c r="G1356" s="3" t="str">
        <f t="shared" si="73"/>
        <v>4</v>
      </c>
      <c r="H1356" s="2" t="s">
        <v>240</v>
      </c>
      <c r="I1356" s="2" t="s">
        <v>241</v>
      </c>
      <c r="J1356" s="2" t="s">
        <v>1715</v>
      </c>
      <c r="K1356" s="2" t="s">
        <v>1716</v>
      </c>
      <c r="L1356" s="4" t="s">
        <v>1653</v>
      </c>
      <c r="M1356" s="2" t="s">
        <v>1654</v>
      </c>
      <c r="N1356" s="4" t="s">
        <v>1655</v>
      </c>
      <c r="O1356" s="2" t="s">
        <v>1656</v>
      </c>
      <c r="P1356" s="5">
        <v>64</v>
      </c>
      <c r="Q1356" s="5" t="s">
        <v>19</v>
      </c>
      <c r="R1356" s="6">
        <v>742134.6</v>
      </c>
      <c r="S1356" s="6">
        <v>6744456.7999999998</v>
      </c>
      <c r="T1356" s="7" t="s">
        <v>546</v>
      </c>
      <c r="U1356" s="7" t="s">
        <v>547</v>
      </c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  <c r="EW1356" s="18"/>
      <c r="EX1356" s="18"/>
      <c r="EY1356" s="18"/>
      <c r="EZ1356" s="18"/>
      <c r="FA1356" s="18"/>
      <c r="FB1356" s="18"/>
    </row>
    <row r="1357" spans="1:158" s="7" customFormat="1" x14ac:dyDescent="0.25">
      <c r="A1357" s="2" t="s">
        <v>21</v>
      </c>
      <c r="B1357" s="2" t="s">
        <v>22</v>
      </c>
      <c r="C1357" s="3" t="str">
        <f t="shared" si="71"/>
        <v>089</v>
      </c>
      <c r="D1357" s="2" t="s">
        <v>544</v>
      </c>
      <c r="E1357" s="2" t="s">
        <v>545</v>
      </c>
      <c r="F1357" s="2" t="s">
        <v>263</v>
      </c>
      <c r="G1357" s="3" t="str">
        <f t="shared" si="73"/>
        <v>4</v>
      </c>
      <c r="H1357" s="2" t="s">
        <v>240</v>
      </c>
      <c r="I1357" s="2" t="s">
        <v>241</v>
      </c>
      <c r="J1357" s="2" t="s">
        <v>1730</v>
      </c>
      <c r="K1357" s="2" t="s">
        <v>1731</v>
      </c>
      <c r="L1357" s="4" t="s">
        <v>1653</v>
      </c>
      <c r="M1357" s="2" t="s">
        <v>1654</v>
      </c>
      <c r="N1357" s="4" t="s">
        <v>1655</v>
      </c>
      <c r="O1357" s="2" t="s">
        <v>1656</v>
      </c>
      <c r="P1357" s="5">
        <v>68</v>
      </c>
      <c r="Q1357" s="5" t="s">
        <v>19</v>
      </c>
      <c r="R1357" s="6">
        <v>742134.6</v>
      </c>
      <c r="S1357" s="6">
        <v>6744456.7999999998</v>
      </c>
      <c r="T1357" s="7" t="s">
        <v>546</v>
      </c>
      <c r="U1357" s="7" t="s">
        <v>547</v>
      </c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  <c r="EW1357" s="18"/>
      <c r="EX1357" s="18"/>
      <c r="EY1357" s="18"/>
      <c r="EZ1357" s="18"/>
      <c r="FA1357" s="18"/>
      <c r="FB1357" s="18"/>
    </row>
    <row r="1358" spans="1:158" s="7" customFormat="1" x14ac:dyDescent="0.25">
      <c r="A1358" s="2" t="s">
        <v>21</v>
      </c>
      <c r="B1358" s="2" t="s">
        <v>22</v>
      </c>
      <c r="C1358" s="3" t="str">
        <f t="shared" si="71"/>
        <v>002</v>
      </c>
      <c r="D1358" s="2" t="s">
        <v>1012</v>
      </c>
      <c r="E1358" s="2" t="s">
        <v>305</v>
      </c>
      <c r="F1358" s="2" t="s">
        <v>239</v>
      </c>
      <c r="G1358" s="3" t="str">
        <f t="shared" si="73"/>
        <v>4</v>
      </c>
      <c r="H1358" s="2" t="s">
        <v>240</v>
      </c>
      <c r="I1358" s="2" t="s">
        <v>241</v>
      </c>
      <c r="J1358" s="2" t="s">
        <v>1736</v>
      </c>
      <c r="K1358" s="2" t="s">
        <v>1737</v>
      </c>
      <c r="L1358" s="4" t="s">
        <v>1675</v>
      </c>
      <c r="M1358" s="2" t="s">
        <v>1676</v>
      </c>
      <c r="N1358" s="4" t="s">
        <v>1655</v>
      </c>
      <c r="O1358" s="2" t="s">
        <v>1656</v>
      </c>
      <c r="P1358" s="5">
        <v>72</v>
      </c>
      <c r="Q1358" s="5" t="s">
        <v>19</v>
      </c>
      <c r="R1358" s="6">
        <v>723519.8</v>
      </c>
      <c r="S1358" s="6">
        <v>6919922.7999999998</v>
      </c>
      <c r="T1358" s="7" t="s">
        <v>1013</v>
      </c>
      <c r="U1358" s="7" t="s">
        <v>1014</v>
      </c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  <c r="EW1358" s="18"/>
      <c r="EX1358" s="18"/>
      <c r="EY1358" s="18"/>
      <c r="EZ1358" s="18"/>
      <c r="FA1358" s="18"/>
      <c r="FB1358" s="18"/>
    </row>
    <row r="1359" spans="1:158" s="7" customFormat="1" x14ac:dyDescent="0.25">
      <c r="A1359" s="2" t="s">
        <v>62</v>
      </c>
      <c r="B1359" s="2" t="s">
        <v>144</v>
      </c>
      <c r="C1359" s="3" t="str">
        <f t="shared" si="71"/>
        <v>002</v>
      </c>
      <c r="D1359" s="2" t="s">
        <v>671</v>
      </c>
      <c r="E1359" s="2" t="s">
        <v>672</v>
      </c>
      <c r="F1359" s="2" t="s">
        <v>239</v>
      </c>
      <c r="G1359" s="3" t="str">
        <f t="shared" si="73"/>
        <v>3</v>
      </c>
      <c r="H1359" s="2" t="s">
        <v>1704</v>
      </c>
      <c r="I1359" s="2" t="s">
        <v>1705</v>
      </c>
      <c r="J1359" s="2" t="s">
        <v>1706</v>
      </c>
      <c r="K1359" s="2" t="s">
        <v>1707</v>
      </c>
      <c r="L1359" s="4" t="s">
        <v>1675</v>
      </c>
      <c r="M1359" s="2" t="s">
        <v>1676</v>
      </c>
      <c r="N1359" s="4" t="s">
        <v>1655</v>
      </c>
      <c r="O1359" s="2" t="s">
        <v>1656</v>
      </c>
      <c r="P1359" s="5">
        <v>47</v>
      </c>
      <c r="Q1359" s="5" t="s">
        <v>19</v>
      </c>
      <c r="R1359" s="6">
        <v>723467</v>
      </c>
      <c r="S1359" s="6">
        <v>6919680.2000000002</v>
      </c>
      <c r="T1359" s="7" t="s">
        <v>673</v>
      </c>
      <c r="U1359" s="7" t="s">
        <v>674</v>
      </c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  <c r="EW1359" s="18"/>
      <c r="EX1359" s="18"/>
      <c r="EY1359" s="18"/>
      <c r="EZ1359" s="18"/>
      <c r="FA1359" s="18"/>
      <c r="FB1359" s="18"/>
    </row>
    <row r="1360" spans="1:158" s="7" customFormat="1" x14ac:dyDescent="0.25">
      <c r="A1360" s="2" t="s">
        <v>62</v>
      </c>
      <c r="B1360" s="2" t="s">
        <v>63</v>
      </c>
      <c r="C1360" s="3" t="str">
        <f t="shared" si="71"/>
        <v>010</v>
      </c>
      <c r="D1360" s="2" t="s">
        <v>1765</v>
      </c>
      <c r="E1360" s="2" t="s">
        <v>1766</v>
      </c>
      <c r="F1360" s="2" t="s">
        <v>106</v>
      </c>
      <c r="G1360" s="3" t="str">
        <f t="shared" si="73"/>
        <v>4</v>
      </c>
      <c r="H1360" s="2" t="s">
        <v>363</v>
      </c>
      <c r="I1360" s="2" t="s">
        <v>364</v>
      </c>
      <c r="J1360" s="2" t="s">
        <v>1767</v>
      </c>
      <c r="K1360" s="2" t="s">
        <v>1768</v>
      </c>
      <c r="L1360" s="4" t="s">
        <v>1675</v>
      </c>
      <c r="M1360" s="2" t="s">
        <v>1676</v>
      </c>
      <c r="N1360" s="4" t="s">
        <v>1655</v>
      </c>
      <c r="O1360" s="2" t="s">
        <v>1656</v>
      </c>
      <c r="P1360" s="5" t="s">
        <v>19</v>
      </c>
      <c r="Q1360" s="5">
        <v>71</v>
      </c>
      <c r="R1360" s="6">
        <v>780057.4</v>
      </c>
      <c r="S1360" s="6">
        <v>6799675.5</v>
      </c>
      <c r="T1360" s="7" t="s">
        <v>1769</v>
      </c>
      <c r="U1360" s="7" t="s">
        <v>1770</v>
      </c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  <c r="EW1360" s="18"/>
      <c r="EX1360" s="18"/>
      <c r="EY1360" s="18"/>
      <c r="EZ1360" s="18"/>
      <c r="FA1360" s="18"/>
      <c r="FB1360" s="18"/>
    </row>
    <row r="1361" spans="1:158" s="7" customFormat="1" x14ac:dyDescent="0.25">
      <c r="A1361" s="2" t="s">
        <v>21</v>
      </c>
      <c r="B1361" s="2" t="s">
        <v>50</v>
      </c>
      <c r="C1361" s="3" t="str">
        <f t="shared" si="71"/>
        <v>021</v>
      </c>
      <c r="D1361" s="2" t="s">
        <v>115</v>
      </c>
      <c r="E1361" s="2" t="s">
        <v>116</v>
      </c>
      <c r="F1361" s="2" t="s">
        <v>117</v>
      </c>
      <c r="G1361" s="3" t="str">
        <f t="shared" si="73"/>
        <v>4</v>
      </c>
      <c r="H1361" s="2" t="s">
        <v>240</v>
      </c>
      <c r="I1361" s="2" t="s">
        <v>241</v>
      </c>
      <c r="J1361" s="2" t="s">
        <v>1738</v>
      </c>
      <c r="K1361" s="2" t="s">
        <v>1739</v>
      </c>
      <c r="L1361" s="4" t="s">
        <v>1675</v>
      </c>
      <c r="M1361" s="2" t="s">
        <v>1676</v>
      </c>
      <c r="N1361" s="4" t="s">
        <v>1655</v>
      </c>
      <c r="O1361" s="2" t="s">
        <v>1656</v>
      </c>
      <c r="P1361" s="5">
        <v>49</v>
      </c>
      <c r="Q1361" s="5" t="s">
        <v>19</v>
      </c>
      <c r="R1361" s="6">
        <v>854799</v>
      </c>
      <c r="S1361" s="6">
        <v>6692851.5999999996</v>
      </c>
      <c r="T1361" s="7" t="s">
        <v>122</v>
      </c>
      <c r="U1361" s="7" t="s">
        <v>123</v>
      </c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  <c r="EW1361" s="18"/>
      <c r="EX1361" s="18"/>
      <c r="EY1361" s="18"/>
      <c r="EZ1361" s="18"/>
      <c r="FA1361" s="18"/>
      <c r="FB1361" s="18"/>
    </row>
    <row r="1362" spans="1:158" s="7" customFormat="1" x14ac:dyDescent="0.25">
      <c r="A1362" s="2" t="s">
        <v>21</v>
      </c>
      <c r="B1362" s="2" t="s">
        <v>50</v>
      </c>
      <c r="C1362" s="3" t="str">
        <f t="shared" si="71"/>
        <v>021</v>
      </c>
      <c r="D1362" s="2" t="s">
        <v>520</v>
      </c>
      <c r="E1362" s="2" t="s">
        <v>521</v>
      </c>
      <c r="F1362" s="2" t="s">
        <v>117</v>
      </c>
      <c r="G1362" s="3" t="str">
        <f t="shared" si="73"/>
        <v>3</v>
      </c>
      <c r="H1362" s="2" t="s">
        <v>231</v>
      </c>
      <c r="I1362" s="2" t="s">
        <v>1701</v>
      </c>
      <c r="J1362" s="2" t="s">
        <v>1702</v>
      </c>
      <c r="K1362" s="2" t="s">
        <v>1703</v>
      </c>
      <c r="L1362" s="4" t="s">
        <v>1675</v>
      </c>
      <c r="M1362" s="2" t="s">
        <v>1676</v>
      </c>
      <c r="N1362" s="4" t="s">
        <v>1655</v>
      </c>
      <c r="O1362" s="2" t="s">
        <v>1656</v>
      </c>
      <c r="P1362" s="5">
        <v>64</v>
      </c>
      <c r="Q1362" s="5" t="s">
        <v>19</v>
      </c>
      <c r="R1362" s="6">
        <v>853812.5</v>
      </c>
      <c r="S1362" s="6">
        <v>6692289</v>
      </c>
      <c r="T1362" s="8" t="s">
        <v>522</v>
      </c>
      <c r="U1362" s="8" t="s">
        <v>523</v>
      </c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  <c r="EW1362" s="18"/>
      <c r="EX1362" s="18"/>
      <c r="EY1362" s="18"/>
      <c r="EZ1362" s="18"/>
      <c r="FA1362" s="18"/>
      <c r="FB1362" s="18"/>
    </row>
    <row r="1363" spans="1:158" s="7" customFormat="1" x14ac:dyDescent="0.25">
      <c r="A1363" s="2" t="s">
        <v>21</v>
      </c>
      <c r="B1363" s="2" t="s">
        <v>144</v>
      </c>
      <c r="C1363" s="3" t="str">
        <f t="shared" si="71"/>
        <v>051</v>
      </c>
      <c r="D1363" s="2" t="s">
        <v>826</v>
      </c>
      <c r="E1363" s="2" t="s">
        <v>827</v>
      </c>
      <c r="F1363" s="2" t="s">
        <v>45</v>
      </c>
      <c r="G1363" s="3" t="str">
        <f t="shared" si="73"/>
        <v>3</v>
      </c>
      <c r="H1363" s="2" t="s">
        <v>118</v>
      </c>
      <c r="I1363" s="2" t="s">
        <v>119</v>
      </c>
      <c r="J1363" s="2" t="s">
        <v>1677</v>
      </c>
      <c r="K1363" s="2" t="s">
        <v>1678</v>
      </c>
      <c r="L1363" s="4" t="s">
        <v>1675</v>
      </c>
      <c r="M1363" s="2" t="s">
        <v>1676</v>
      </c>
      <c r="N1363" s="4" t="s">
        <v>1655</v>
      </c>
      <c r="O1363" s="2" t="s">
        <v>1656</v>
      </c>
      <c r="P1363" s="5">
        <v>52</v>
      </c>
      <c r="Q1363" s="5" t="s">
        <v>19</v>
      </c>
      <c r="R1363" s="6">
        <v>774839</v>
      </c>
      <c r="S1363" s="6">
        <v>6906168.7000000002</v>
      </c>
      <c r="T1363" s="7" t="s">
        <v>828</v>
      </c>
      <c r="U1363" s="7" t="s">
        <v>829</v>
      </c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</row>
    <row r="1364" spans="1:158" s="7" customFormat="1" x14ac:dyDescent="0.25">
      <c r="A1364" s="2" t="s">
        <v>62</v>
      </c>
      <c r="B1364" s="2" t="s">
        <v>50</v>
      </c>
      <c r="C1364" s="3" t="str">
        <f t="shared" si="71"/>
        <v>051</v>
      </c>
      <c r="D1364" s="2" t="s">
        <v>1708</v>
      </c>
      <c r="E1364" s="2" t="s">
        <v>1709</v>
      </c>
      <c r="F1364" s="2" t="s">
        <v>45</v>
      </c>
      <c r="G1364" s="3" t="str">
        <f t="shared" si="73"/>
        <v>3</v>
      </c>
      <c r="H1364" s="2" t="s">
        <v>1704</v>
      </c>
      <c r="I1364" s="2" t="s">
        <v>1705</v>
      </c>
      <c r="J1364" s="2" t="s">
        <v>1706</v>
      </c>
      <c r="K1364" s="2" t="s">
        <v>1710</v>
      </c>
      <c r="L1364" s="4" t="s">
        <v>1675</v>
      </c>
      <c r="M1364" s="2" t="s">
        <v>1676</v>
      </c>
      <c r="N1364" s="4" t="s">
        <v>1655</v>
      </c>
      <c r="O1364" s="2" t="s">
        <v>1656</v>
      </c>
      <c r="P1364" s="5">
        <v>37</v>
      </c>
      <c r="Q1364" s="5" t="s">
        <v>19</v>
      </c>
      <c r="R1364" s="6">
        <v>773824</v>
      </c>
      <c r="S1364" s="6">
        <v>6905698.9000000004</v>
      </c>
      <c r="T1364" s="8" t="s">
        <v>1711</v>
      </c>
      <c r="U1364" s="8" t="s">
        <v>1712</v>
      </c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</row>
    <row r="1365" spans="1:158" s="7" customFormat="1" x14ac:dyDescent="0.25">
      <c r="A1365" s="2" t="s">
        <v>62</v>
      </c>
      <c r="B1365" s="2" t="s">
        <v>22</v>
      </c>
      <c r="C1365" s="3" t="str">
        <f t="shared" si="71"/>
        <v>051</v>
      </c>
      <c r="D1365" s="2" t="s">
        <v>1063</v>
      </c>
      <c r="E1365" s="2" t="s">
        <v>1064</v>
      </c>
      <c r="F1365" s="2" t="s">
        <v>495</v>
      </c>
      <c r="G1365" s="3" t="str">
        <f t="shared" si="73"/>
        <v>4</v>
      </c>
      <c r="H1365" s="2" t="s">
        <v>240</v>
      </c>
      <c r="I1365" s="2" t="s">
        <v>241</v>
      </c>
      <c r="J1365" s="2" t="s">
        <v>1736</v>
      </c>
      <c r="K1365" s="2" t="s">
        <v>1737</v>
      </c>
      <c r="L1365" s="4" t="s">
        <v>1675</v>
      </c>
      <c r="M1365" s="2" t="s">
        <v>1676</v>
      </c>
      <c r="N1365" s="4" t="s">
        <v>1655</v>
      </c>
      <c r="O1365" s="2" t="s">
        <v>1656</v>
      </c>
      <c r="P1365" s="5">
        <v>30</v>
      </c>
      <c r="Q1365" s="5" t="s">
        <v>19</v>
      </c>
      <c r="R1365" s="6">
        <v>769928.1</v>
      </c>
      <c r="S1365" s="6">
        <v>6883183.2999999998</v>
      </c>
      <c r="T1365" s="7" t="s">
        <v>1065</v>
      </c>
      <c r="U1365" s="7" t="s">
        <v>1066</v>
      </c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</row>
    <row r="1366" spans="1:158" s="7" customFormat="1" x14ac:dyDescent="0.25">
      <c r="A1366" s="2" t="s">
        <v>62</v>
      </c>
      <c r="B1366" s="2" t="s">
        <v>63</v>
      </c>
      <c r="C1366" s="3" t="str">
        <f t="shared" si="71"/>
        <v>051</v>
      </c>
      <c r="D1366" s="2" t="s">
        <v>631</v>
      </c>
      <c r="E1366" s="2" t="s">
        <v>632</v>
      </c>
      <c r="F1366" s="2" t="s">
        <v>633</v>
      </c>
      <c r="G1366" s="3" t="str">
        <f t="shared" si="73"/>
        <v>3</v>
      </c>
      <c r="H1366" s="2" t="s">
        <v>118</v>
      </c>
      <c r="I1366" s="2" t="s">
        <v>119</v>
      </c>
      <c r="J1366" s="2" t="s">
        <v>1673</v>
      </c>
      <c r="K1366" s="2" t="s">
        <v>1674</v>
      </c>
      <c r="L1366" s="4" t="s">
        <v>1675</v>
      </c>
      <c r="M1366" s="2" t="s">
        <v>1676</v>
      </c>
      <c r="N1366" s="4" t="s">
        <v>1655</v>
      </c>
      <c r="O1366" s="2" t="s">
        <v>1656</v>
      </c>
      <c r="P1366" s="5" t="s">
        <v>19</v>
      </c>
      <c r="Q1366" s="5">
        <v>31</v>
      </c>
      <c r="R1366" s="6">
        <v>776003.1</v>
      </c>
      <c r="S1366" s="6">
        <v>6908541</v>
      </c>
      <c r="T1366" s="7" t="s">
        <v>634</v>
      </c>
      <c r="U1366" s="7" t="s">
        <v>635</v>
      </c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</row>
    <row r="1367" spans="1:158" s="7" customFormat="1" x14ac:dyDescent="0.25">
      <c r="A1367" s="2" t="s">
        <v>62</v>
      </c>
      <c r="B1367" s="2" t="s">
        <v>63</v>
      </c>
      <c r="C1367" s="3" t="str">
        <f t="shared" si="71"/>
        <v>051</v>
      </c>
      <c r="D1367" s="2" t="s">
        <v>631</v>
      </c>
      <c r="E1367" s="2" t="s">
        <v>632</v>
      </c>
      <c r="F1367" s="2" t="s">
        <v>633</v>
      </c>
      <c r="G1367" s="3" t="str">
        <f t="shared" si="73"/>
        <v>3</v>
      </c>
      <c r="H1367" s="2" t="s">
        <v>118</v>
      </c>
      <c r="I1367" s="2" t="s">
        <v>119</v>
      </c>
      <c r="J1367" s="2" t="s">
        <v>1677</v>
      </c>
      <c r="K1367" s="2" t="s">
        <v>1678</v>
      </c>
      <c r="L1367" s="4" t="s">
        <v>1675</v>
      </c>
      <c r="M1367" s="2" t="s">
        <v>1676</v>
      </c>
      <c r="N1367" s="4" t="s">
        <v>1655</v>
      </c>
      <c r="O1367" s="2" t="s">
        <v>1656</v>
      </c>
      <c r="P1367" s="5" t="s">
        <v>19</v>
      </c>
      <c r="Q1367" s="5">
        <v>9</v>
      </c>
      <c r="R1367" s="6">
        <v>776003.1</v>
      </c>
      <c r="S1367" s="6">
        <v>6908541</v>
      </c>
      <c r="T1367" s="7" t="s">
        <v>634</v>
      </c>
      <c r="U1367" s="7" t="s">
        <v>635</v>
      </c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</row>
    <row r="1368" spans="1:158" s="7" customFormat="1" x14ac:dyDescent="0.25">
      <c r="A1368" s="2" t="s">
        <v>62</v>
      </c>
      <c r="B1368" s="2" t="s">
        <v>63</v>
      </c>
      <c r="C1368" s="3" t="str">
        <f t="shared" si="71"/>
        <v>051</v>
      </c>
      <c r="D1368" s="2" t="s">
        <v>631</v>
      </c>
      <c r="E1368" s="2" t="s">
        <v>632</v>
      </c>
      <c r="F1368" s="2" t="s">
        <v>633</v>
      </c>
      <c r="G1368" s="3" t="str">
        <f t="shared" si="73"/>
        <v>3</v>
      </c>
      <c r="H1368" s="2" t="s">
        <v>118</v>
      </c>
      <c r="I1368" s="2" t="s">
        <v>119</v>
      </c>
      <c r="J1368" s="2" t="s">
        <v>1679</v>
      </c>
      <c r="K1368" s="2" t="s">
        <v>1680</v>
      </c>
      <c r="L1368" s="4" t="s">
        <v>1675</v>
      </c>
      <c r="M1368" s="2" t="s">
        <v>1676</v>
      </c>
      <c r="N1368" s="4" t="s">
        <v>1655</v>
      </c>
      <c r="O1368" s="2" t="s">
        <v>1656</v>
      </c>
      <c r="P1368" s="5" t="s">
        <v>19</v>
      </c>
      <c r="Q1368" s="5">
        <v>8</v>
      </c>
      <c r="R1368" s="6">
        <v>776003.1</v>
      </c>
      <c r="S1368" s="6">
        <v>6908541</v>
      </c>
      <c r="T1368" s="7" t="s">
        <v>634</v>
      </c>
      <c r="U1368" s="7" t="s">
        <v>635</v>
      </c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</row>
    <row r="1369" spans="1:158" s="7" customFormat="1" x14ac:dyDescent="0.25">
      <c r="A1369" s="2" t="s">
        <v>62</v>
      </c>
      <c r="B1369" s="2" t="s">
        <v>63</v>
      </c>
      <c r="C1369" s="3" t="str">
        <f t="shared" si="71"/>
        <v>051</v>
      </c>
      <c r="D1369" s="2" t="s">
        <v>631</v>
      </c>
      <c r="E1369" s="2" t="s">
        <v>632</v>
      </c>
      <c r="F1369" s="2" t="s">
        <v>633</v>
      </c>
      <c r="G1369" s="3" t="str">
        <f t="shared" si="73"/>
        <v>4</v>
      </c>
      <c r="H1369" s="2" t="s">
        <v>240</v>
      </c>
      <c r="I1369" s="2" t="s">
        <v>241</v>
      </c>
      <c r="J1369" s="2" t="s">
        <v>1736</v>
      </c>
      <c r="K1369" s="2" t="s">
        <v>1737</v>
      </c>
      <c r="L1369" s="4" t="s">
        <v>1675</v>
      </c>
      <c r="M1369" s="2" t="s">
        <v>1676</v>
      </c>
      <c r="N1369" s="4" t="s">
        <v>1655</v>
      </c>
      <c r="O1369" s="2" t="s">
        <v>1656</v>
      </c>
      <c r="P1369" s="5" t="s">
        <v>19</v>
      </c>
      <c r="Q1369" s="5">
        <v>3</v>
      </c>
      <c r="R1369" s="6">
        <v>776003.1</v>
      </c>
      <c r="S1369" s="6">
        <v>6908541</v>
      </c>
      <c r="T1369" s="7" t="s">
        <v>634</v>
      </c>
      <c r="U1369" s="7" t="s">
        <v>635</v>
      </c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</row>
    <row r="1370" spans="1:158" s="7" customFormat="1" x14ac:dyDescent="0.25">
      <c r="A1370" s="2" t="s">
        <v>62</v>
      </c>
      <c r="B1370" s="2" t="s">
        <v>63</v>
      </c>
      <c r="C1370" s="3" t="str">
        <f t="shared" si="71"/>
        <v>051</v>
      </c>
      <c r="D1370" s="2" t="s">
        <v>631</v>
      </c>
      <c r="E1370" s="2" t="s">
        <v>632</v>
      </c>
      <c r="F1370" s="2" t="s">
        <v>633</v>
      </c>
      <c r="G1370" s="3" t="str">
        <f t="shared" si="73"/>
        <v>4</v>
      </c>
      <c r="H1370" s="2" t="s">
        <v>240</v>
      </c>
      <c r="I1370" s="2" t="s">
        <v>241</v>
      </c>
      <c r="J1370" s="2" t="s">
        <v>1738</v>
      </c>
      <c r="K1370" s="2" t="s">
        <v>1739</v>
      </c>
      <c r="L1370" s="4" t="s">
        <v>1675</v>
      </c>
      <c r="M1370" s="2" t="s">
        <v>1676</v>
      </c>
      <c r="N1370" s="4" t="s">
        <v>1655</v>
      </c>
      <c r="O1370" s="2" t="s">
        <v>1656</v>
      </c>
      <c r="P1370" s="5" t="s">
        <v>19</v>
      </c>
      <c r="Q1370" s="5">
        <v>15</v>
      </c>
      <c r="R1370" s="6">
        <v>776003.1</v>
      </c>
      <c r="S1370" s="6">
        <v>6908541</v>
      </c>
      <c r="T1370" s="7" t="s">
        <v>634</v>
      </c>
      <c r="U1370" s="7" t="s">
        <v>635</v>
      </c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</row>
    <row r="1371" spans="1:158" s="7" customFormat="1" x14ac:dyDescent="0.25">
      <c r="A1371" s="2" t="s">
        <v>62</v>
      </c>
      <c r="B1371" s="2" t="s">
        <v>63</v>
      </c>
      <c r="C1371" s="3" t="str">
        <f t="shared" si="71"/>
        <v>051</v>
      </c>
      <c r="D1371" s="2" t="s">
        <v>1787</v>
      </c>
      <c r="E1371" s="2" t="s">
        <v>1788</v>
      </c>
      <c r="F1371" s="2" t="s">
        <v>45</v>
      </c>
      <c r="G1371" s="3" t="str">
        <f t="shared" si="73"/>
        <v>5</v>
      </c>
      <c r="H1371" s="2" t="s">
        <v>1781</v>
      </c>
      <c r="I1371" s="2" t="s">
        <v>1782</v>
      </c>
      <c r="J1371" s="2" t="s">
        <v>1789</v>
      </c>
      <c r="K1371" s="2" t="s">
        <v>1790</v>
      </c>
      <c r="L1371" s="4" t="s">
        <v>1675</v>
      </c>
      <c r="M1371" s="2" t="s">
        <v>1676</v>
      </c>
      <c r="N1371" s="4" t="s">
        <v>1655</v>
      </c>
      <c r="O1371" s="2" t="s">
        <v>1656</v>
      </c>
      <c r="P1371" s="5" t="s">
        <v>19</v>
      </c>
      <c r="Q1371" s="5">
        <v>11</v>
      </c>
      <c r="R1371" s="6">
        <v>780344.8</v>
      </c>
      <c r="S1371" s="6">
        <v>6903324.9000000004</v>
      </c>
      <c r="T1371" s="7" t="s">
        <v>1791</v>
      </c>
      <c r="U1371" s="7" t="s">
        <v>1792</v>
      </c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</row>
    <row r="1372" spans="1:158" s="7" customFormat="1" x14ac:dyDescent="0.25">
      <c r="A1372" s="2" t="s">
        <v>21</v>
      </c>
      <c r="B1372" s="2" t="s">
        <v>22</v>
      </c>
      <c r="C1372" s="3" t="str">
        <f t="shared" si="71"/>
        <v>077</v>
      </c>
      <c r="D1372" s="2" t="s">
        <v>1232</v>
      </c>
      <c r="E1372" s="2" t="s">
        <v>1233</v>
      </c>
      <c r="F1372" s="2" t="s">
        <v>1234</v>
      </c>
      <c r="G1372" s="3" t="str">
        <f t="shared" si="73"/>
        <v>5</v>
      </c>
      <c r="H1372" s="2" t="s">
        <v>1781</v>
      </c>
      <c r="I1372" s="2" t="s">
        <v>1782</v>
      </c>
      <c r="J1372" s="2" t="s">
        <v>1783</v>
      </c>
      <c r="K1372" s="2" t="s">
        <v>1784</v>
      </c>
      <c r="L1372" s="4" t="s">
        <v>1675</v>
      </c>
      <c r="M1372" s="2" t="s">
        <v>1676</v>
      </c>
      <c r="N1372" s="4" t="s">
        <v>1655</v>
      </c>
      <c r="O1372" s="2" t="s">
        <v>1656</v>
      </c>
      <c r="P1372" s="5">
        <v>18</v>
      </c>
      <c r="Q1372" s="5" t="s">
        <v>19</v>
      </c>
      <c r="R1372" s="6">
        <v>680415.4</v>
      </c>
      <c r="S1372" s="6">
        <v>6812014.9000000004</v>
      </c>
      <c r="T1372" s="7" t="s">
        <v>1235</v>
      </c>
      <c r="U1372" s="7" t="s">
        <v>1236</v>
      </c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</row>
    <row r="1373" spans="1:158" s="7" customFormat="1" x14ac:dyDescent="0.25">
      <c r="A1373" s="2" t="s">
        <v>21</v>
      </c>
      <c r="B1373" s="2" t="s">
        <v>22</v>
      </c>
      <c r="C1373" s="3" t="str">
        <f t="shared" si="71"/>
        <v>077</v>
      </c>
      <c r="D1373" s="2" t="s">
        <v>1232</v>
      </c>
      <c r="E1373" s="2" t="s">
        <v>1233</v>
      </c>
      <c r="F1373" s="2" t="s">
        <v>1234</v>
      </c>
      <c r="G1373" s="3" t="str">
        <f t="shared" si="73"/>
        <v>5</v>
      </c>
      <c r="H1373" s="2" t="s">
        <v>1781</v>
      </c>
      <c r="I1373" s="2" t="s">
        <v>1782</v>
      </c>
      <c r="J1373" s="2" t="s">
        <v>1785</v>
      </c>
      <c r="K1373" s="2" t="s">
        <v>1786</v>
      </c>
      <c r="L1373" s="4" t="s">
        <v>1675</v>
      </c>
      <c r="M1373" s="2" t="s">
        <v>1676</v>
      </c>
      <c r="N1373" s="4" t="s">
        <v>1655</v>
      </c>
      <c r="O1373" s="2" t="s">
        <v>1656</v>
      </c>
      <c r="P1373" s="5">
        <v>22</v>
      </c>
      <c r="Q1373" s="5" t="s">
        <v>19</v>
      </c>
      <c r="R1373" s="6">
        <v>680415.4</v>
      </c>
      <c r="S1373" s="6">
        <v>6812014.9000000004</v>
      </c>
      <c r="T1373" s="7" t="s">
        <v>1235</v>
      </c>
      <c r="U1373" s="7" t="s">
        <v>1236</v>
      </c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</row>
    <row r="1374" spans="1:158" s="7" customFormat="1" x14ac:dyDescent="0.25">
      <c r="A1374" s="2" t="s">
        <v>21</v>
      </c>
      <c r="B1374" s="2" t="s">
        <v>50</v>
      </c>
      <c r="C1374" s="3" t="str">
        <f t="shared" si="71"/>
        <v>077</v>
      </c>
      <c r="D1374" s="2" t="s">
        <v>228</v>
      </c>
      <c r="E1374" s="2" t="s">
        <v>229</v>
      </c>
      <c r="F1374" s="2" t="s">
        <v>230</v>
      </c>
      <c r="G1374" s="3" t="str">
        <f t="shared" si="73"/>
        <v>5</v>
      </c>
      <c r="H1374" s="2" t="s">
        <v>1781</v>
      </c>
      <c r="I1374" s="2" t="s">
        <v>1782</v>
      </c>
      <c r="J1374" s="2" t="s">
        <v>1783</v>
      </c>
      <c r="K1374" s="2" t="s">
        <v>1784</v>
      </c>
      <c r="L1374" s="4" t="s">
        <v>1675</v>
      </c>
      <c r="M1374" s="2" t="s">
        <v>1676</v>
      </c>
      <c r="N1374" s="4" t="s">
        <v>1655</v>
      </c>
      <c r="O1374" s="2" t="s">
        <v>1656</v>
      </c>
      <c r="P1374" s="5">
        <v>16</v>
      </c>
      <c r="Q1374" s="5" t="s">
        <v>19</v>
      </c>
      <c r="R1374" s="6">
        <v>697099</v>
      </c>
      <c r="S1374" s="6">
        <v>6810564.4000000004</v>
      </c>
      <c r="T1374" s="7" t="s">
        <v>235</v>
      </c>
      <c r="U1374" s="7" t="s">
        <v>236</v>
      </c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</row>
    <row r="1375" spans="1:158" s="7" customFormat="1" x14ac:dyDescent="0.25">
      <c r="A1375" s="2" t="s">
        <v>21</v>
      </c>
      <c r="B1375" s="2" t="s">
        <v>22</v>
      </c>
      <c r="C1375" s="3" t="str">
        <f t="shared" si="71"/>
        <v>077</v>
      </c>
      <c r="D1375" s="2" t="s">
        <v>1106</v>
      </c>
      <c r="E1375" s="2" t="s">
        <v>1107</v>
      </c>
      <c r="F1375" s="2" t="s">
        <v>1108</v>
      </c>
      <c r="G1375" s="3" t="str">
        <f t="shared" si="73"/>
        <v>5</v>
      </c>
      <c r="H1375" s="2" t="s">
        <v>1781</v>
      </c>
      <c r="I1375" s="2" t="s">
        <v>1782</v>
      </c>
      <c r="J1375" s="2" t="s">
        <v>1783</v>
      </c>
      <c r="K1375" s="2" t="s">
        <v>1784</v>
      </c>
      <c r="L1375" s="4" t="s">
        <v>1675</v>
      </c>
      <c r="M1375" s="2" t="s">
        <v>1676</v>
      </c>
      <c r="N1375" s="4" t="s">
        <v>1655</v>
      </c>
      <c r="O1375" s="2" t="s">
        <v>1656</v>
      </c>
      <c r="P1375" s="5">
        <v>16</v>
      </c>
      <c r="Q1375" s="5" t="s">
        <v>19</v>
      </c>
      <c r="R1375" s="6">
        <v>677357</v>
      </c>
      <c r="S1375" s="6">
        <v>6851140.5</v>
      </c>
      <c r="T1375" s="7" t="s">
        <v>1109</v>
      </c>
      <c r="U1375" s="7" t="s">
        <v>1110</v>
      </c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</row>
    <row r="1376" spans="1:158" s="7" customFormat="1" x14ac:dyDescent="0.25">
      <c r="A1376" s="2" t="s">
        <v>21</v>
      </c>
      <c r="B1376" s="2" t="s">
        <v>50</v>
      </c>
      <c r="C1376" s="3" t="str">
        <f t="shared" si="71"/>
        <v>077</v>
      </c>
      <c r="D1376" s="2" t="s">
        <v>1717</v>
      </c>
      <c r="E1376" s="2" t="s">
        <v>199</v>
      </c>
      <c r="F1376" s="2" t="s">
        <v>1718</v>
      </c>
      <c r="G1376" s="3" t="str">
        <f t="shared" si="73"/>
        <v>5</v>
      </c>
      <c r="H1376" s="2" t="s">
        <v>1781</v>
      </c>
      <c r="I1376" s="2" t="s">
        <v>1782</v>
      </c>
      <c r="J1376" s="2" t="s">
        <v>1783</v>
      </c>
      <c r="K1376" s="2" t="s">
        <v>1784</v>
      </c>
      <c r="L1376" s="4" t="s">
        <v>1675</v>
      </c>
      <c r="M1376" s="2" t="s">
        <v>1676</v>
      </c>
      <c r="N1376" s="4" t="s">
        <v>1655</v>
      </c>
      <c r="O1376" s="2" t="s">
        <v>1656</v>
      </c>
      <c r="P1376" s="5">
        <v>21</v>
      </c>
      <c r="Q1376" s="5" t="s">
        <v>19</v>
      </c>
      <c r="R1376" s="6">
        <v>675765.1</v>
      </c>
      <c r="S1376" s="6">
        <v>6883208.5</v>
      </c>
      <c r="T1376" s="7" t="s">
        <v>1719</v>
      </c>
      <c r="U1376" s="7" t="s">
        <v>1720</v>
      </c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</row>
    <row r="1377" spans="1:158" s="7" customFormat="1" x14ac:dyDescent="0.25">
      <c r="A1377" s="2" t="s">
        <v>21</v>
      </c>
      <c r="B1377" s="2" t="s">
        <v>50</v>
      </c>
      <c r="C1377" s="3" t="str">
        <f t="shared" si="71"/>
        <v>077</v>
      </c>
      <c r="D1377" s="2" t="s">
        <v>1721</v>
      </c>
      <c r="E1377" s="2" t="s">
        <v>1722</v>
      </c>
      <c r="F1377" s="2" t="s">
        <v>803</v>
      </c>
      <c r="G1377" s="3" t="str">
        <f t="shared" si="73"/>
        <v>5</v>
      </c>
      <c r="H1377" s="2" t="s">
        <v>1781</v>
      </c>
      <c r="I1377" s="2" t="s">
        <v>1782</v>
      </c>
      <c r="J1377" s="2" t="s">
        <v>1785</v>
      </c>
      <c r="K1377" s="2" t="s">
        <v>1786</v>
      </c>
      <c r="L1377" s="4" t="s">
        <v>1675</v>
      </c>
      <c r="M1377" s="2" t="s">
        <v>1676</v>
      </c>
      <c r="N1377" s="4" t="s">
        <v>1655</v>
      </c>
      <c r="O1377" s="2" t="s">
        <v>1656</v>
      </c>
      <c r="P1377" s="5">
        <v>24</v>
      </c>
      <c r="Q1377" s="5" t="s">
        <v>19</v>
      </c>
      <c r="R1377" s="6">
        <v>671595.5</v>
      </c>
      <c r="S1377" s="6">
        <v>6865466.5</v>
      </c>
      <c r="T1377" s="7" t="s">
        <v>1723</v>
      </c>
      <c r="U1377" s="7" t="s">
        <v>1724</v>
      </c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</row>
    <row r="1378" spans="1:158" s="7" customFormat="1" x14ac:dyDescent="0.25">
      <c r="A1378" s="2" t="s">
        <v>21</v>
      </c>
      <c r="B1378" s="2" t="s">
        <v>50</v>
      </c>
      <c r="C1378" s="3" t="str">
        <f t="shared" si="71"/>
        <v>077</v>
      </c>
      <c r="D1378" s="2" t="s">
        <v>868</v>
      </c>
      <c r="E1378" s="2" t="s">
        <v>869</v>
      </c>
      <c r="F1378" s="2" t="s">
        <v>870</v>
      </c>
      <c r="G1378" s="3" t="str">
        <f t="shared" si="73"/>
        <v>5</v>
      </c>
      <c r="H1378" s="2" t="s">
        <v>1781</v>
      </c>
      <c r="I1378" s="2" t="s">
        <v>1782</v>
      </c>
      <c r="J1378" s="2" t="s">
        <v>1783</v>
      </c>
      <c r="K1378" s="2" t="s">
        <v>1784</v>
      </c>
      <c r="L1378" s="4" t="s">
        <v>1675</v>
      </c>
      <c r="M1378" s="2" t="s">
        <v>1676</v>
      </c>
      <c r="N1378" s="4" t="s">
        <v>1655</v>
      </c>
      <c r="O1378" s="2" t="s">
        <v>1656</v>
      </c>
      <c r="P1378" s="5">
        <v>13</v>
      </c>
      <c r="Q1378" s="5" t="s">
        <v>19</v>
      </c>
      <c r="R1378" s="6">
        <v>675771.1</v>
      </c>
      <c r="S1378" s="6">
        <v>6825672.2999999998</v>
      </c>
      <c r="T1378" s="8" t="s">
        <v>871</v>
      </c>
      <c r="U1378" s="8" t="s">
        <v>872</v>
      </c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</row>
    <row r="1379" spans="1:158" s="7" customFormat="1" x14ac:dyDescent="0.25">
      <c r="A1379" s="2" t="s">
        <v>21</v>
      </c>
      <c r="B1379" s="2" t="s">
        <v>50</v>
      </c>
      <c r="C1379" s="3" t="str">
        <f t="shared" si="71"/>
        <v>077</v>
      </c>
      <c r="D1379" s="2" t="s">
        <v>1258</v>
      </c>
      <c r="E1379" s="2" t="s">
        <v>1259</v>
      </c>
      <c r="F1379" s="2" t="s">
        <v>733</v>
      </c>
      <c r="G1379" s="3" t="str">
        <f t="shared" ref="G1379:G1410" si="74">+LEFT(J1379,1)</f>
        <v>5</v>
      </c>
      <c r="H1379" s="2" t="s">
        <v>1781</v>
      </c>
      <c r="I1379" s="2" t="s">
        <v>1782</v>
      </c>
      <c r="J1379" s="2" t="s">
        <v>1783</v>
      </c>
      <c r="K1379" s="2" t="s">
        <v>1784</v>
      </c>
      <c r="L1379" s="4" t="s">
        <v>1675</v>
      </c>
      <c r="M1379" s="2" t="s">
        <v>1676</v>
      </c>
      <c r="N1379" s="4" t="s">
        <v>1655</v>
      </c>
      <c r="O1379" s="2" t="s">
        <v>1656</v>
      </c>
      <c r="P1379" s="5">
        <v>13</v>
      </c>
      <c r="Q1379" s="5" t="s">
        <v>19</v>
      </c>
      <c r="R1379" s="6">
        <v>673212.4</v>
      </c>
      <c r="S1379" s="6">
        <v>6861236</v>
      </c>
      <c r="T1379" s="8" t="s">
        <v>1260</v>
      </c>
      <c r="U1379" s="8" t="s">
        <v>1261</v>
      </c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  <c r="BO1379" s="18"/>
      <c r="BP1379" s="18"/>
      <c r="BQ1379" s="18"/>
      <c r="BR1379" s="18"/>
      <c r="BS1379" s="18"/>
      <c r="BT1379" s="18"/>
      <c r="BU1379" s="18"/>
      <c r="BV1379" s="18"/>
      <c r="BW1379" s="18"/>
      <c r="BX1379" s="18"/>
      <c r="BY1379" s="18"/>
      <c r="BZ1379" s="18"/>
      <c r="CA1379" s="18"/>
      <c r="CB1379" s="18"/>
      <c r="CC1379" s="18"/>
      <c r="CD1379" s="18"/>
      <c r="CE1379" s="18"/>
      <c r="CF1379" s="18"/>
      <c r="CG1379" s="18"/>
      <c r="CH1379" s="18"/>
      <c r="CI1379" s="18"/>
      <c r="CJ1379" s="18"/>
      <c r="CK1379" s="18"/>
      <c r="CL1379" s="18"/>
      <c r="CM1379" s="18"/>
      <c r="CN1379" s="18"/>
      <c r="CO1379" s="18"/>
      <c r="CP1379" s="18"/>
      <c r="CQ1379" s="18"/>
      <c r="CR1379" s="18"/>
      <c r="CS1379" s="18"/>
      <c r="CT1379" s="18"/>
      <c r="CU1379" s="18"/>
      <c r="CV1379" s="18"/>
      <c r="CW1379" s="18"/>
      <c r="CX1379" s="18"/>
      <c r="CY1379" s="18"/>
      <c r="CZ1379" s="18"/>
      <c r="DA1379" s="18"/>
      <c r="DB1379" s="18"/>
      <c r="DC1379" s="18"/>
      <c r="DD1379" s="18"/>
      <c r="DE1379" s="18"/>
      <c r="DF1379" s="18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  <c r="DU1379" s="18"/>
      <c r="DV1379" s="18"/>
      <c r="DW1379" s="18"/>
      <c r="DX1379" s="18"/>
      <c r="DY1379" s="18"/>
      <c r="DZ1379" s="18"/>
      <c r="EA1379" s="18"/>
      <c r="EB1379" s="18"/>
      <c r="EC1379" s="18"/>
      <c r="ED1379" s="18"/>
      <c r="EE1379" s="18"/>
      <c r="EF1379" s="18"/>
      <c r="EG1379" s="18"/>
      <c r="EH1379" s="18"/>
      <c r="EI1379" s="18"/>
      <c r="EJ1379" s="18"/>
      <c r="EK1379" s="18"/>
      <c r="EL1379" s="18"/>
      <c r="EM1379" s="18"/>
      <c r="EN1379" s="18"/>
      <c r="EO1379" s="18"/>
      <c r="EP1379" s="18"/>
      <c r="EQ1379" s="18"/>
      <c r="ER1379" s="18"/>
      <c r="ES1379" s="18"/>
      <c r="ET1379" s="18"/>
      <c r="EU1379" s="18"/>
      <c r="EV1379" s="18"/>
      <c r="EW1379" s="18"/>
      <c r="EX1379" s="18"/>
      <c r="EY1379" s="18"/>
      <c r="EZ1379" s="18"/>
      <c r="FA1379" s="18"/>
      <c r="FB1379" s="18"/>
    </row>
    <row r="1380" spans="1:158" s="7" customFormat="1" x14ac:dyDescent="0.25">
      <c r="A1380" s="2" t="s">
        <v>21</v>
      </c>
      <c r="B1380" s="2" t="s">
        <v>50</v>
      </c>
      <c r="C1380" s="3" t="str">
        <f t="shared" si="71"/>
        <v>077</v>
      </c>
      <c r="D1380" s="2" t="s">
        <v>1258</v>
      </c>
      <c r="E1380" s="2" t="s">
        <v>1259</v>
      </c>
      <c r="F1380" s="2" t="s">
        <v>733</v>
      </c>
      <c r="G1380" s="3" t="str">
        <f t="shared" si="74"/>
        <v>5</v>
      </c>
      <c r="H1380" s="2" t="s">
        <v>1781</v>
      </c>
      <c r="I1380" s="2" t="s">
        <v>1782</v>
      </c>
      <c r="J1380" s="2" t="s">
        <v>1785</v>
      </c>
      <c r="K1380" s="2" t="s">
        <v>1786</v>
      </c>
      <c r="L1380" s="4" t="s">
        <v>1675</v>
      </c>
      <c r="M1380" s="2" t="s">
        <v>1676</v>
      </c>
      <c r="N1380" s="4" t="s">
        <v>1655</v>
      </c>
      <c r="O1380" s="2" t="s">
        <v>1656</v>
      </c>
      <c r="P1380" s="5">
        <v>13</v>
      </c>
      <c r="Q1380" s="5" t="s">
        <v>19</v>
      </c>
      <c r="R1380" s="6">
        <v>673212.4</v>
      </c>
      <c r="S1380" s="6">
        <v>6861236</v>
      </c>
      <c r="T1380" s="8" t="s">
        <v>1260</v>
      </c>
      <c r="U1380" s="8" t="s">
        <v>1261</v>
      </c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</row>
    <row r="1381" spans="1:158" s="7" customFormat="1" x14ac:dyDescent="0.25">
      <c r="A1381" s="2" t="s">
        <v>21</v>
      </c>
      <c r="B1381" s="2" t="s">
        <v>50</v>
      </c>
      <c r="C1381" s="3" t="str">
        <f t="shared" si="71"/>
        <v>002</v>
      </c>
      <c r="D1381" s="2" t="s">
        <v>1002</v>
      </c>
      <c r="E1381" s="2" t="s">
        <v>1003</v>
      </c>
      <c r="F1381" s="2" t="s">
        <v>481</v>
      </c>
      <c r="G1381" s="3" t="str">
        <f t="shared" si="74"/>
        <v>5</v>
      </c>
      <c r="H1381" s="2" t="s">
        <v>390</v>
      </c>
      <c r="I1381" s="2" t="s">
        <v>391</v>
      </c>
      <c r="J1381" s="2" t="s">
        <v>1775</v>
      </c>
      <c r="K1381" s="2" t="s">
        <v>1776</v>
      </c>
      <c r="L1381" s="4" t="s">
        <v>1685</v>
      </c>
      <c r="M1381" s="2" t="s">
        <v>2011</v>
      </c>
      <c r="N1381" s="4" t="s">
        <v>1655</v>
      </c>
      <c r="O1381" s="2" t="s">
        <v>1656</v>
      </c>
      <c r="P1381" s="5">
        <v>28</v>
      </c>
      <c r="Q1381" s="5" t="s">
        <v>19</v>
      </c>
      <c r="R1381" s="6">
        <v>728162.9</v>
      </c>
      <c r="S1381" s="6">
        <v>6883558.5</v>
      </c>
      <c r="T1381" s="7" t="s">
        <v>1006</v>
      </c>
      <c r="U1381" s="7" t="s">
        <v>1007</v>
      </c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</row>
    <row r="1382" spans="1:158" s="7" customFormat="1" x14ac:dyDescent="0.25">
      <c r="A1382" s="2" t="s">
        <v>62</v>
      </c>
      <c r="B1382" s="2" t="s">
        <v>22</v>
      </c>
      <c r="C1382" s="3" t="str">
        <f t="shared" si="71"/>
        <v>002</v>
      </c>
      <c r="D1382" s="2" t="s">
        <v>1197</v>
      </c>
      <c r="E1382" s="2" t="s">
        <v>1198</v>
      </c>
      <c r="F1382" s="2" t="s">
        <v>1199</v>
      </c>
      <c r="G1382" s="3" t="str">
        <f t="shared" si="74"/>
        <v>5</v>
      </c>
      <c r="H1382" s="2" t="s">
        <v>390</v>
      </c>
      <c r="I1382" s="2" t="s">
        <v>391</v>
      </c>
      <c r="J1382" s="2" t="s">
        <v>1775</v>
      </c>
      <c r="K1382" s="2" t="s">
        <v>1776</v>
      </c>
      <c r="L1382" s="4" t="s">
        <v>1685</v>
      </c>
      <c r="M1382" s="2" t="s">
        <v>2011</v>
      </c>
      <c r="N1382" s="4" t="s">
        <v>1655</v>
      </c>
      <c r="O1382" s="2" t="s">
        <v>1656</v>
      </c>
      <c r="P1382" s="5">
        <v>68</v>
      </c>
      <c r="Q1382" s="5" t="s">
        <v>19</v>
      </c>
      <c r="R1382" s="6">
        <v>732757.3</v>
      </c>
      <c r="S1382" s="6">
        <v>6987198.4000000004</v>
      </c>
      <c r="T1382" s="7" t="s">
        <v>1200</v>
      </c>
      <c r="U1382" s="7" t="s">
        <v>1201</v>
      </c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  <c r="BO1382" s="18"/>
      <c r="BP1382" s="18"/>
      <c r="BQ1382" s="18"/>
      <c r="BR1382" s="18"/>
      <c r="BS1382" s="18"/>
      <c r="BT1382" s="18"/>
      <c r="BU1382" s="18"/>
      <c r="BV1382" s="18"/>
      <c r="BW1382" s="18"/>
      <c r="BX1382" s="18"/>
      <c r="BY1382" s="18"/>
      <c r="BZ1382" s="18"/>
      <c r="CA1382" s="18"/>
      <c r="CB1382" s="18"/>
      <c r="CC1382" s="18"/>
      <c r="CD1382" s="18"/>
      <c r="CE1382" s="18"/>
      <c r="CF1382" s="18"/>
      <c r="CG1382" s="18"/>
      <c r="CH1382" s="18"/>
      <c r="CI1382" s="18"/>
      <c r="CJ1382" s="18"/>
      <c r="CK1382" s="18"/>
      <c r="CL1382" s="18"/>
      <c r="CM1382" s="18"/>
      <c r="CN1382" s="18"/>
      <c r="CO1382" s="18"/>
      <c r="CP1382" s="18"/>
      <c r="CQ1382" s="18"/>
      <c r="CR1382" s="18"/>
      <c r="CS1382" s="18"/>
      <c r="CT1382" s="18"/>
      <c r="CU1382" s="18"/>
      <c r="CV1382" s="18"/>
      <c r="CW1382" s="18"/>
      <c r="CX1382" s="18"/>
      <c r="CY1382" s="18"/>
      <c r="CZ1382" s="18"/>
      <c r="DA1382" s="18"/>
      <c r="DB1382" s="18"/>
      <c r="DC1382" s="18"/>
      <c r="DD1382" s="18"/>
      <c r="DE1382" s="18"/>
      <c r="DF1382" s="18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  <c r="DU1382" s="18"/>
      <c r="DV1382" s="18"/>
      <c r="DW1382" s="18"/>
      <c r="DX1382" s="18"/>
      <c r="DY1382" s="18"/>
      <c r="DZ1382" s="18"/>
      <c r="EA1382" s="18"/>
      <c r="EB1382" s="18"/>
      <c r="EC1382" s="18"/>
      <c r="ED1382" s="18"/>
      <c r="EE1382" s="18"/>
      <c r="EF1382" s="18"/>
      <c r="EG1382" s="18"/>
      <c r="EH1382" s="18"/>
      <c r="EI1382" s="18"/>
      <c r="EJ1382" s="18"/>
      <c r="EK1382" s="18"/>
      <c r="EL1382" s="18"/>
      <c r="EM1382" s="18"/>
      <c r="EN1382" s="18"/>
      <c r="EO1382" s="18"/>
      <c r="EP1382" s="18"/>
      <c r="EQ1382" s="18"/>
      <c r="ER1382" s="18"/>
      <c r="ES1382" s="18"/>
      <c r="ET1382" s="18"/>
      <c r="EU1382" s="18"/>
      <c r="EV1382" s="18"/>
      <c r="EW1382" s="18"/>
      <c r="EX1382" s="18"/>
      <c r="EY1382" s="18"/>
      <c r="EZ1382" s="18"/>
      <c r="FA1382" s="18"/>
      <c r="FB1382" s="18"/>
    </row>
    <row r="1383" spans="1:158" s="7" customFormat="1" x14ac:dyDescent="0.25">
      <c r="A1383" s="2" t="s">
        <v>21</v>
      </c>
      <c r="B1383" s="2" t="s">
        <v>22</v>
      </c>
      <c r="C1383" s="3" t="str">
        <f t="shared" si="71"/>
        <v>002</v>
      </c>
      <c r="D1383" s="2" t="s">
        <v>1019</v>
      </c>
      <c r="E1383" s="2" t="s">
        <v>1020</v>
      </c>
      <c r="F1383" s="2" t="s">
        <v>1021</v>
      </c>
      <c r="G1383" s="3" t="str">
        <f t="shared" si="74"/>
        <v>5</v>
      </c>
      <c r="H1383" s="2" t="s">
        <v>390</v>
      </c>
      <c r="I1383" s="2" t="s">
        <v>391</v>
      </c>
      <c r="J1383" s="2" t="s">
        <v>1775</v>
      </c>
      <c r="K1383" s="2" t="s">
        <v>1776</v>
      </c>
      <c r="L1383" s="4" t="s">
        <v>1685</v>
      </c>
      <c r="M1383" s="2" t="s">
        <v>2011</v>
      </c>
      <c r="N1383" s="4" t="s">
        <v>1655</v>
      </c>
      <c r="O1383" s="2" t="s">
        <v>1656</v>
      </c>
      <c r="P1383" s="5">
        <v>30</v>
      </c>
      <c r="Q1383" s="5" t="s">
        <v>19</v>
      </c>
      <c r="R1383" s="6">
        <v>745833</v>
      </c>
      <c r="S1383" s="6">
        <v>6978604.9000000004</v>
      </c>
      <c r="T1383" s="7" t="s">
        <v>1022</v>
      </c>
      <c r="U1383" s="7" t="s">
        <v>1023</v>
      </c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</row>
    <row r="1384" spans="1:158" s="7" customFormat="1" x14ac:dyDescent="0.25">
      <c r="A1384" s="2" t="s">
        <v>62</v>
      </c>
      <c r="B1384" s="2" t="s">
        <v>133</v>
      </c>
      <c r="C1384" s="3" t="str">
        <f t="shared" si="71"/>
        <v>002</v>
      </c>
      <c r="D1384" s="2" t="s">
        <v>1681</v>
      </c>
      <c r="E1384" s="2" t="s">
        <v>1682</v>
      </c>
      <c r="F1384" s="2" t="s">
        <v>1199</v>
      </c>
      <c r="G1384" s="3" t="str">
        <f t="shared" si="74"/>
        <v>3</v>
      </c>
      <c r="H1384" s="2" t="s">
        <v>118</v>
      </c>
      <c r="I1384" s="2" t="s">
        <v>119</v>
      </c>
      <c r="J1384" s="2" t="s">
        <v>1683</v>
      </c>
      <c r="K1384" s="2" t="s">
        <v>1684</v>
      </c>
      <c r="L1384" s="4" t="s">
        <v>1685</v>
      </c>
      <c r="M1384" s="2" t="s">
        <v>2011</v>
      </c>
      <c r="N1384" s="4" t="s">
        <v>1655</v>
      </c>
      <c r="O1384" s="2" t="s">
        <v>1656</v>
      </c>
      <c r="P1384" s="5">
        <v>55</v>
      </c>
      <c r="Q1384" s="5" t="s">
        <v>19</v>
      </c>
      <c r="R1384" s="6">
        <v>732726.7</v>
      </c>
      <c r="S1384" s="6">
        <v>6987201.5</v>
      </c>
      <c r="T1384" s="7" t="s">
        <v>1686</v>
      </c>
      <c r="U1384" s="7" t="s">
        <v>1687</v>
      </c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</row>
    <row r="1385" spans="1:158" s="7" customFormat="1" x14ac:dyDescent="0.25">
      <c r="A1385" s="2" t="s">
        <v>21</v>
      </c>
      <c r="B1385" s="2" t="s">
        <v>22</v>
      </c>
      <c r="C1385" s="3" t="str">
        <f t="shared" si="71"/>
        <v>008</v>
      </c>
      <c r="D1385" s="2" t="s">
        <v>675</v>
      </c>
      <c r="E1385" s="2" t="s">
        <v>676</v>
      </c>
      <c r="F1385" s="2" t="s">
        <v>248</v>
      </c>
      <c r="G1385" s="3" t="str">
        <f t="shared" si="74"/>
        <v>5</v>
      </c>
      <c r="H1385" s="2" t="s">
        <v>390</v>
      </c>
      <c r="I1385" s="2" t="s">
        <v>391</v>
      </c>
      <c r="J1385" s="2" t="s">
        <v>1775</v>
      </c>
      <c r="K1385" s="2" t="s">
        <v>1776</v>
      </c>
      <c r="L1385" s="4" t="s">
        <v>1685</v>
      </c>
      <c r="M1385" s="2" t="s">
        <v>2011</v>
      </c>
      <c r="N1385" s="4" t="s">
        <v>1655</v>
      </c>
      <c r="O1385" s="2" t="s">
        <v>1656</v>
      </c>
      <c r="P1385" s="5">
        <v>30</v>
      </c>
      <c r="Q1385" s="5" t="s">
        <v>19</v>
      </c>
      <c r="R1385" s="6">
        <v>822721.1</v>
      </c>
      <c r="S1385" s="6">
        <v>6965768.2999999998</v>
      </c>
      <c r="T1385" s="7" t="s">
        <v>677</v>
      </c>
      <c r="U1385" s="7" t="s">
        <v>678</v>
      </c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</row>
    <row r="1386" spans="1:158" s="7" customFormat="1" x14ac:dyDescent="0.25">
      <c r="A1386" s="2" t="s">
        <v>21</v>
      </c>
      <c r="B1386" s="2" t="s">
        <v>22</v>
      </c>
      <c r="C1386" s="3" t="str">
        <f t="shared" si="71"/>
        <v>010</v>
      </c>
      <c r="D1386" s="2" t="s">
        <v>1046</v>
      </c>
      <c r="E1386" s="2" t="s">
        <v>1047</v>
      </c>
      <c r="F1386" s="2" t="s">
        <v>106</v>
      </c>
      <c r="G1386" s="3" t="str">
        <f t="shared" si="74"/>
        <v>5</v>
      </c>
      <c r="H1386" s="2" t="s">
        <v>390</v>
      </c>
      <c r="I1386" s="2" t="s">
        <v>391</v>
      </c>
      <c r="J1386" s="2" t="s">
        <v>1775</v>
      </c>
      <c r="K1386" s="2" t="s">
        <v>1776</v>
      </c>
      <c r="L1386" s="4" t="s">
        <v>1685</v>
      </c>
      <c r="M1386" s="2" t="s">
        <v>2011</v>
      </c>
      <c r="N1386" s="4" t="s">
        <v>1655</v>
      </c>
      <c r="O1386" s="2" t="s">
        <v>1656</v>
      </c>
      <c r="P1386" s="5">
        <v>15</v>
      </c>
      <c r="Q1386" s="5" t="s">
        <v>19</v>
      </c>
      <c r="R1386" s="6">
        <v>778788.4</v>
      </c>
      <c r="S1386" s="6">
        <v>6801038.7999999998</v>
      </c>
      <c r="T1386" s="7" t="s">
        <v>1048</v>
      </c>
      <c r="U1386" s="7" t="s">
        <v>1049</v>
      </c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</row>
    <row r="1387" spans="1:158" s="7" customFormat="1" x14ac:dyDescent="0.25">
      <c r="A1387" s="2" t="s">
        <v>21</v>
      </c>
      <c r="B1387" s="2" t="s">
        <v>50</v>
      </c>
      <c r="C1387" s="3" t="str">
        <f t="shared" si="71"/>
        <v>021</v>
      </c>
      <c r="D1387" s="2" t="s">
        <v>425</v>
      </c>
      <c r="E1387" s="2" t="s">
        <v>426</v>
      </c>
      <c r="F1387" s="2" t="s">
        <v>427</v>
      </c>
      <c r="G1387" s="3" t="str">
        <f t="shared" si="74"/>
        <v>5</v>
      </c>
      <c r="H1387" s="2" t="s">
        <v>390</v>
      </c>
      <c r="I1387" s="2" t="s">
        <v>391</v>
      </c>
      <c r="J1387" s="2" t="s">
        <v>1775</v>
      </c>
      <c r="K1387" s="2" t="s">
        <v>1776</v>
      </c>
      <c r="L1387" s="4" t="s">
        <v>1685</v>
      </c>
      <c r="M1387" s="2" t="s">
        <v>2011</v>
      </c>
      <c r="N1387" s="4" t="s">
        <v>1655</v>
      </c>
      <c r="O1387" s="2" t="s">
        <v>1656</v>
      </c>
      <c r="P1387" s="5">
        <v>28</v>
      </c>
      <c r="Q1387" s="5" t="s">
        <v>19</v>
      </c>
      <c r="R1387" s="6">
        <v>818031.4</v>
      </c>
      <c r="S1387" s="6">
        <v>6752633.2999999998</v>
      </c>
      <c r="T1387" s="7" t="s">
        <v>428</v>
      </c>
      <c r="U1387" s="7" t="s">
        <v>429</v>
      </c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  <c r="ES1387" s="18"/>
      <c r="ET1387" s="18"/>
      <c r="EU1387" s="18"/>
      <c r="EV1387" s="18"/>
      <c r="EW1387" s="18"/>
      <c r="EX1387" s="18"/>
      <c r="EY1387" s="18"/>
      <c r="EZ1387" s="18"/>
      <c r="FA1387" s="18"/>
      <c r="FB1387" s="18"/>
    </row>
    <row r="1388" spans="1:158" s="7" customFormat="1" x14ac:dyDescent="0.25">
      <c r="A1388" s="2" t="s">
        <v>62</v>
      </c>
      <c r="B1388" s="2" t="s">
        <v>50</v>
      </c>
      <c r="C1388" s="3" t="str">
        <f t="shared" ref="C1388:C1451" si="75">+LEFT(D1388,3)</f>
        <v>021</v>
      </c>
      <c r="D1388" s="2" t="s">
        <v>822</v>
      </c>
      <c r="E1388" s="2" t="s">
        <v>823</v>
      </c>
      <c r="F1388" s="2" t="s">
        <v>117</v>
      </c>
      <c r="G1388" s="3" t="str">
        <f t="shared" si="74"/>
        <v>3</v>
      </c>
      <c r="H1388" s="2" t="s">
        <v>118</v>
      </c>
      <c r="I1388" s="2" t="s">
        <v>119</v>
      </c>
      <c r="J1388" s="2" t="s">
        <v>1683</v>
      </c>
      <c r="K1388" s="2" t="s">
        <v>1684</v>
      </c>
      <c r="L1388" s="4" t="s">
        <v>1685</v>
      </c>
      <c r="M1388" s="2" t="s">
        <v>2011</v>
      </c>
      <c r="N1388" s="4" t="s">
        <v>1655</v>
      </c>
      <c r="O1388" s="2" t="s">
        <v>1656</v>
      </c>
      <c r="P1388" s="5">
        <v>60</v>
      </c>
      <c r="Q1388" s="5" t="s">
        <v>19</v>
      </c>
      <c r="R1388" s="6">
        <v>854539.8</v>
      </c>
      <c r="S1388" s="6">
        <v>6693031.0999999996</v>
      </c>
      <c r="T1388" s="7" t="s">
        <v>824</v>
      </c>
      <c r="U1388" s="7" t="s">
        <v>825</v>
      </c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</row>
    <row r="1389" spans="1:158" s="7" customFormat="1" x14ac:dyDescent="0.25">
      <c r="A1389" s="2" t="s">
        <v>62</v>
      </c>
      <c r="B1389" s="2" t="s">
        <v>50</v>
      </c>
      <c r="C1389" s="3" t="str">
        <f t="shared" si="75"/>
        <v>021</v>
      </c>
      <c r="D1389" s="2" t="s">
        <v>822</v>
      </c>
      <c r="E1389" s="2" t="s">
        <v>823</v>
      </c>
      <c r="F1389" s="2" t="s">
        <v>117</v>
      </c>
      <c r="G1389" s="3" t="str">
        <f t="shared" si="74"/>
        <v>3</v>
      </c>
      <c r="H1389" s="2" t="s">
        <v>118</v>
      </c>
      <c r="I1389" s="2" t="s">
        <v>1690</v>
      </c>
      <c r="J1389" s="2" t="s">
        <v>1691</v>
      </c>
      <c r="K1389" s="2" t="s">
        <v>1692</v>
      </c>
      <c r="L1389" s="4" t="s">
        <v>1685</v>
      </c>
      <c r="M1389" s="2" t="s">
        <v>2011</v>
      </c>
      <c r="N1389" s="4" t="s">
        <v>1655</v>
      </c>
      <c r="O1389" s="2" t="s">
        <v>1656</v>
      </c>
      <c r="P1389" s="5">
        <v>18</v>
      </c>
      <c r="Q1389" s="5" t="s">
        <v>19</v>
      </c>
      <c r="R1389" s="6">
        <v>854539.8</v>
      </c>
      <c r="S1389" s="6">
        <v>6693031.0999999996</v>
      </c>
      <c r="T1389" s="7" t="s">
        <v>824</v>
      </c>
      <c r="U1389" s="7" t="s">
        <v>825</v>
      </c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  <c r="ES1389" s="18"/>
      <c r="ET1389" s="18"/>
      <c r="EU1389" s="18"/>
      <c r="EV1389" s="18"/>
      <c r="EW1389" s="18"/>
      <c r="EX1389" s="18"/>
      <c r="EY1389" s="18"/>
      <c r="EZ1389" s="18"/>
      <c r="FA1389" s="18"/>
      <c r="FB1389" s="18"/>
    </row>
    <row r="1390" spans="1:158" s="8" customFormat="1" x14ac:dyDescent="0.25">
      <c r="A1390" s="2" t="s">
        <v>21</v>
      </c>
      <c r="B1390" s="2" t="s">
        <v>50</v>
      </c>
      <c r="C1390" s="3" t="str">
        <f t="shared" si="75"/>
        <v>021</v>
      </c>
      <c r="D1390" s="2" t="s">
        <v>1054</v>
      </c>
      <c r="E1390" s="2" t="s">
        <v>1055</v>
      </c>
      <c r="F1390" s="2" t="s">
        <v>117</v>
      </c>
      <c r="G1390" s="3" t="str">
        <f t="shared" si="74"/>
        <v>3</v>
      </c>
      <c r="H1390" s="2" t="s">
        <v>118</v>
      </c>
      <c r="I1390" s="2" t="s">
        <v>119</v>
      </c>
      <c r="J1390" s="2" t="s">
        <v>1683</v>
      </c>
      <c r="K1390" s="2" t="s">
        <v>1684</v>
      </c>
      <c r="L1390" s="4" t="s">
        <v>1685</v>
      </c>
      <c r="M1390" s="2" t="s">
        <v>2011</v>
      </c>
      <c r="N1390" s="4" t="s">
        <v>1655</v>
      </c>
      <c r="O1390" s="2" t="s">
        <v>1656</v>
      </c>
      <c r="P1390" s="5">
        <v>44</v>
      </c>
      <c r="Q1390" s="5" t="s">
        <v>19</v>
      </c>
      <c r="R1390" s="6">
        <v>854876.8</v>
      </c>
      <c r="S1390" s="6">
        <v>6693243.4000000004</v>
      </c>
      <c r="T1390" s="7" t="s">
        <v>1056</v>
      </c>
      <c r="U1390" s="7" t="s">
        <v>1057</v>
      </c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  <c r="ER1390" s="19"/>
      <c r="ES1390" s="19"/>
      <c r="ET1390" s="19"/>
      <c r="EU1390" s="19"/>
      <c r="EV1390" s="19"/>
      <c r="EW1390" s="19"/>
      <c r="EX1390" s="19"/>
      <c r="EY1390" s="19"/>
      <c r="EZ1390" s="19"/>
      <c r="FA1390" s="19"/>
      <c r="FB1390" s="19"/>
    </row>
    <row r="1391" spans="1:158" s="8" customFormat="1" x14ac:dyDescent="0.25">
      <c r="A1391" s="2" t="s">
        <v>21</v>
      </c>
      <c r="B1391" s="2" t="s">
        <v>50</v>
      </c>
      <c r="C1391" s="3" t="str">
        <f t="shared" si="75"/>
        <v>021</v>
      </c>
      <c r="D1391" s="2" t="s">
        <v>1054</v>
      </c>
      <c r="E1391" s="2" t="s">
        <v>1055</v>
      </c>
      <c r="F1391" s="2" t="s">
        <v>117</v>
      </c>
      <c r="G1391" s="3" t="str">
        <f t="shared" si="74"/>
        <v>3</v>
      </c>
      <c r="H1391" s="2" t="s">
        <v>118</v>
      </c>
      <c r="I1391" s="2" t="s">
        <v>1690</v>
      </c>
      <c r="J1391" s="2" t="s">
        <v>1691</v>
      </c>
      <c r="K1391" s="2" t="s">
        <v>1692</v>
      </c>
      <c r="L1391" s="4" t="s">
        <v>1685</v>
      </c>
      <c r="M1391" s="2" t="s">
        <v>2011</v>
      </c>
      <c r="N1391" s="4" t="s">
        <v>1655</v>
      </c>
      <c r="O1391" s="2" t="s">
        <v>1656</v>
      </c>
      <c r="P1391" s="5">
        <v>17</v>
      </c>
      <c r="Q1391" s="5" t="s">
        <v>19</v>
      </c>
      <c r="R1391" s="6">
        <v>854876.8</v>
      </c>
      <c r="S1391" s="6">
        <v>6693243.4000000004</v>
      </c>
      <c r="T1391" s="7" t="s">
        <v>1056</v>
      </c>
      <c r="U1391" s="7" t="s">
        <v>1057</v>
      </c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  <c r="ER1391" s="19"/>
      <c r="ES1391" s="19"/>
      <c r="ET1391" s="19"/>
      <c r="EU1391" s="19"/>
      <c r="EV1391" s="19"/>
      <c r="EW1391" s="19"/>
      <c r="EX1391" s="19"/>
      <c r="EY1391" s="19"/>
      <c r="EZ1391" s="19"/>
      <c r="FA1391" s="19"/>
      <c r="FB1391" s="19"/>
    </row>
    <row r="1392" spans="1:158" s="7" customFormat="1" x14ac:dyDescent="0.25">
      <c r="A1392" s="2" t="s">
        <v>21</v>
      </c>
      <c r="B1392" s="2" t="s">
        <v>144</v>
      </c>
      <c r="C1392" s="3" t="str">
        <f t="shared" si="75"/>
        <v>051</v>
      </c>
      <c r="D1392" s="2" t="s">
        <v>826</v>
      </c>
      <c r="E1392" s="2" t="s">
        <v>827</v>
      </c>
      <c r="F1392" s="2" t="s">
        <v>45</v>
      </c>
      <c r="G1392" s="3" t="str">
        <f t="shared" si="74"/>
        <v>3</v>
      </c>
      <c r="H1392" s="2" t="s">
        <v>118</v>
      </c>
      <c r="I1392" s="2" t="s">
        <v>119</v>
      </c>
      <c r="J1392" s="2" t="s">
        <v>1683</v>
      </c>
      <c r="K1392" s="2" t="s">
        <v>1684</v>
      </c>
      <c r="L1392" s="4" t="s">
        <v>1685</v>
      </c>
      <c r="M1392" s="2" t="s">
        <v>2011</v>
      </c>
      <c r="N1392" s="4" t="s">
        <v>1655</v>
      </c>
      <c r="O1392" s="2" t="s">
        <v>1656</v>
      </c>
      <c r="P1392" s="5">
        <v>122</v>
      </c>
      <c r="Q1392" s="5" t="s">
        <v>19</v>
      </c>
      <c r="R1392" s="6">
        <v>774839</v>
      </c>
      <c r="S1392" s="6">
        <v>6906168.7000000002</v>
      </c>
      <c r="T1392" s="7" t="s">
        <v>828</v>
      </c>
      <c r="U1392" s="7" t="s">
        <v>829</v>
      </c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  <c r="ES1392" s="18"/>
      <c r="ET1392" s="18"/>
      <c r="EU1392" s="18"/>
      <c r="EV1392" s="18"/>
      <c r="EW1392" s="18"/>
      <c r="EX1392" s="18"/>
      <c r="EY1392" s="18"/>
      <c r="EZ1392" s="18"/>
      <c r="FA1392" s="18"/>
      <c r="FB1392" s="18"/>
    </row>
    <row r="1393" spans="1:158" s="7" customFormat="1" x14ac:dyDescent="0.25">
      <c r="A1393" s="2" t="s">
        <v>21</v>
      </c>
      <c r="B1393" s="2" t="s">
        <v>144</v>
      </c>
      <c r="C1393" s="3" t="str">
        <f t="shared" si="75"/>
        <v>051</v>
      </c>
      <c r="D1393" s="2" t="s">
        <v>826</v>
      </c>
      <c r="E1393" s="2" t="s">
        <v>827</v>
      </c>
      <c r="F1393" s="2" t="s">
        <v>45</v>
      </c>
      <c r="G1393" s="3" t="str">
        <f t="shared" si="74"/>
        <v>3</v>
      </c>
      <c r="H1393" s="2" t="s">
        <v>118</v>
      </c>
      <c r="I1393" s="2" t="s">
        <v>1690</v>
      </c>
      <c r="J1393" s="2" t="s">
        <v>1691</v>
      </c>
      <c r="K1393" s="2" t="s">
        <v>1692</v>
      </c>
      <c r="L1393" s="4" t="s">
        <v>1685</v>
      </c>
      <c r="M1393" s="2" t="s">
        <v>2011</v>
      </c>
      <c r="N1393" s="4" t="s">
        <v>1655</v>
      </c>
      <c r="O1393" s="2" t="s">
        <v>1656</v>
      </c>
      <c r="P1393" s="5">
        <v>24</v>
      </c>
      <c r="Q1393" s="5" t="s">
        <v>19</v>
      </c>
      <c r="R1393" s="6">
        <v>774839</v>
      </c>
      <c r="S1393" s="6">
        <v>6906168.7000000002</v>
      </c>
      <c r="T1393" s="7" t="s">
        <v>828</v>
      </c>
      <c r="U1393" s="7" t="s">
        <v>829</v>
      </c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  <c r="ES1393" s="18"/>
      <c r="ET1393" s="18"/>
      <c r="EU1393" s="18"/>
      <c r="EV1393" s="18"/>
      <c r="EW1393" s="18"/>
      <c r="EX1393" s="18"/>
      <c r="EY1393" s="18"/>
      <c r="EZ1393" s="18"/>
      <c r="FA1393" s="18"/>
      <c r="FB1393" s="18"/>
    </row>
    <row r="1394" spans="1:158" s="7" customFormat="1" x14ac:dyDescent="0.25">
      <c r="A1394" s="2" t="s">
        <v>21</v>
      </c>
      <c r="B1394" s="2" t="s">
        <v>22</v>
      </c>
      <c r="C1394" s="3" t="str">
        <f t="shared" si="75"/>
        <v>051</v>
      </c>
      <c r="D1394" s="2" t="s">
        <v>875</v>
      </c>
      <c r="E1394" s="2" t="s">
        <v>876</v>
      </c>
      <c r="F1394" s="2" t="s">
        <v>45</v>
      </c>
      <c r="G1394" s="3" t="str">
        <f t="shared" si="74"/>
        <v>5</v>
      </c>
      <c r="H1394" s="2" t="s">
        <v>390</v>
      </c>
      <c r="I1394" s="2" t="s">
        <v>391</v>
      </c>
      <c r="J1394" s="2" t="s">
        <v>1775</v>
      </c>
      <c r="K1394" s="2" t="s">
        <v>1776</v>
      </c>
      <c r="L1394" s="4" t="s">
        <v>1685</v>
      </c>
      <c r="M1394" s="2" t="s">
        <v>2011</v>
      </c>
      <c r="N1394" s="4" t="s">
        <v>1655</v>
      </c>
      <c r="O1394" s="2" t="s">
        <v>1656</v>
      </c>
      <c r="P1394" s="5">
        <v>28</v>
      </c>
      <c r="Q1394" s="5" t="s">
        <v>19</v>
      </c>
      <c r="R1394" s="6">
        <v>777634.4</v>
      </c>
      <c r="S1394" s="6">
        <v>6905943.9000000004</v>
      </c>
      <c r="T1394" s="7" t="s">
        <v>879</v>
      </c>
      <c r="U1394" s="7" t="s">
        <v>880</v>
      </c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  <c r="ES1394" s="18"/>
      <c r="ET1394" s="18"/>
      <c r="EU1394" s="18"/>
      <c r="EV1394" s="18"/>
      <c r="EW1394" s="18"/>
      <c r="EX1394" s="18"/>
      <c r="EY1394" s="18"/>
      <c r="EZ1394" s="18"/>
      <c r="FA1394" s="18"/>
      <c r="FB1394" s="18"/>
    </row>
    <row r="1395" spans="1:158" s="7" customFormat="1" x14ac:dyDescent="0.25">
      <c r="A1395" s="2" t="s">
        <v>62</v>
      </c>
      <c r="B1395" s="2" t="s">
        <v>50</v>
      </c>
      <c r="C1395" s="3" t="str">
        <f t="shared" si="75"/>
        <v>051</v>
      </c>
      <c r="D1395" s="2" t="s">
        <v>1708</v>
      </c>
      <c r="E1395" s="2" t="s">
        <v>1709</v>
      </c>
      <c r="F1395" s="2" t="s">
        <v>45</v>
      </c>
      <c r="G1395" s="3" t="str">
        <f t="shared" si="74"/>
        <v>3</v>
      </c>
      <c r="H1395" s="2" t="s">
        <v>1704</v>
      </c>
      <c r="I1395" s="2" t="s">
        <v>1705</v>
      </c>
      <c r="J1395" s="2" t="s">
        <v>1713</v>
      </c>
      <c r="K1395" s="2" t="s">
        <v>1714</v>
      </c>
      <c r="L1395" s="4" t="s">
        <v>1685</v>
      </c>
      <c r="M1395" s="2" t="s">
        <v>2011</v>
      </c>
      <c r="N1395" s="4" t="s">
        <v>1655</v>
      </c>
      <c r="O1395" s="2" t="s">
        <v>1656</v>
      </c>
      <c r="P1395" s="5">
        <v>17</v>
      </c>
      <c r="Q1395" s="5" t="s">
        <v>19</v>
      </c>
      <c r="R1395" s="6">
        <v>773824</v>
      </c>
      <c r="S1395" s="6">
        <v>6905698.9000000004</v>
      </c>
      <c r="T1395" s="7" t="s">
        <v>1711</v>
      </c>
      <c r="U1395" s="7" t="s">
        <v>1712</v>
      </c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  <c r="ES1395" s="18"/>
      <c r="ET1395" s="18"/>
      <c r="EU1395" s="18"/>
      <c r="EV1395" s="18"/>
      <c r="EW1395" s="18"/>
      <c r="EX1395" s="18"/>
      <c r="EY1395" s="18"/>
      <c r="EZ1395" s="18"/>
      <c r="FA1395" s="18"/>
      <c r="FB1395" s="18"/>
    </row>
    <row r="1396" spans="1:158" s="7" customFormat="1" x14ac:dyDescent="0.25">
      <c r="A1396" s="2" t="s">
        <v>62</v>
      </c>
      <c r="B1396" s="2" t="s">
        <v>50</v>
      </c>
      <c r="C1396" s="3" t="str">
        <f t="shared" si="75"/>
        <v>051</v>
      </c>
      <c r="D1396" s="2" t="s">
        <v>1708</v>
      </c>
      <c r="E1396" s="2" t="s">
        <v>1709</v>
      </c>
      <c r="F1396" s="2" t="s">
        <v>45</v>
      </c>
      <c r="G1396" s="3" t="str">
        <f t="shared" si="74"/>
        <v>5</v>
      </c>
      <c r="H1396" s="2" t="s">
        <v>390</v>
      </c>
      <c r="I1396" s="2" t="s">
        <v>391</v>
      </c>
      <c r="J1396" s="2" t="s">
        <v>1775</v>
      </c>
      <c r="K1396" s="2" t="s">
        <v>1776</v>
      </c>
      <c r="L1396" s="4" t="s">
        <v>1685</v>
      </c>
      <c r="M1396" s="2" t="s">
        <v>2011</v>
      </c>
      <c r="N1396" s="4" t="s">
        <v>1655</v>
      </c>
      <c r="O1396" s="2" t="s">
        <v>1656</v>
      </c>
      <c r="P1396" s="5">
        <v>59</v>
      </c>
      <c r="Q1396" s="5" t="s">
        <v>19</v>
      </c>
      <c r="R1396" s="6">
        <v>773824</v>
      </c>
      <c r="S1396" s="6">
        <v>6905698.9000000004</v>
      </c>
      <c r="T1396" s="7" t="s">
        <v>1711</v>
      </c>
      <c r="U1396" s="7" t="s">
        <v>1712</v>
      </c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  <c r="ES1396" s="18"/>
      <c r="ET1396" s="18"/>
      <c r="EU1396" s="18"/>
      <c r="EV1396" s="18"/>
      <c r="EW1396" s="18"/>
      <c r="EX1396" s="18"/>
      <c r="EY1396" s="18"/>
      <c r="EZ1396" s="18"/>
      <c r="FA1396" s="18"/>
      <c r="FB1396" s="18"/>
    </row>
    <row r="1397" spans="1:158" s="7" customFormat="1" x14ac:dyDescent="0.25">
      <c r="A1397" s="2" t="s">
        <v>62</v>
      </c>
      <c r="B1397" s="2" t="s">
        <v>22</v>
      </c>
      <c r="C1397" s="3" t="str">
        <f t="shared" si="75"/>
        <v>052</v>
      </c>
      <c r="D1397" s="2" t="s">
        <v>280</v>
      </c>
      <c r="E1397" s="2" t="s">
        <v>281</v>
      </c>
      <c r="F1397" s="2" t="s">
        <v>282</v>
      </c>
      <c r="G1397" s="3" t="str">
        <f t="shared" si="74"/>
        <v>5</v>
      </c>
      <c r="H1397" s="2" t="s">
        <v>390</v>
      </c>
      <c r="I1397" s="2" t="s">
        <v>391</v>
      </c>
      <c r="J1397" s="2" t="s">
        <v>1775</v>
      </c>
      <c r="K1397" s="2" t="s">
        <v>1776</v>
      </c>
      <c r="L1397" s="4" t="s">
        <v>1685</v>
      </c>
      <c r="M1397" s="2" t="s">
        <v>2011</v>
      </c>
      <c r="N1397" s="4" t="s">
        <v>1655</v>
      </c>
      <c r="O1397" s="2" t="s">
        <v>1656</v>
      </c>
      <c r="P1397" s="5">
        <v>12</v>
      </c>
      <c r="Q1397" s="5" t="s">
        <v>19</v>
      </c>
      <c r="R1397" s="6">
        <v>843640.5</v>
      </c>
      <c r="S1397" s="6">
        <v>6839355.9000000004</v>
      </c>
      <c r="T1397" s="7" t="s">
        <v>283</v>
      </c>
      <c r="U1397" s="7" t="s">
        <v>284</v>
      </c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  <c r="ES1397" s="18"/>
      <c r="ET1397" s="18"/>
      <c r="EU1397" s="18"/>
      <c r="EV1397" s="18"/>
      <c r="EW1397" s="18"/>
      <c r="EX1397" s="18"/>
      <c r="EY1397" s="18"/>
      <c r="EZ1397" s="18"/>
      <c r="FA1397" s="18"/>
      <c r="FB1397" s="18"/>
    </row>
    <row r="1398" spans="1:158" s="7" customFormat="1" x14ac:dyDescent="0.25">
      <c r="A1398" s="2" t="s">
        <v>62</v>
      </c>
      <c r="B1398" s="2" t="s">
        <v>144</v>
      </c>
      <c r="C1398" s="3" t="str">
        <f t="shared" si="75"/>
        <v>055</v>
      </c>
      <c r="D1398" s="2" t="s">
        <v>1688</v>
      </c>
      <c r="E1398" s="2" t="s">
        <v>1689</v>
      </c>
      <c r="F1398" s="2" t="s">
        <v>287</v>
      </c>
      <c r="G1398" s="3" t="str">
        <f t="shared" si="74"/>
        <v>3</v>
      </c>
      <c r="H1398" s="2" t="s">
        <v>118</v>
      </c>
      <c r="I1398" s="2" t="s">
        <v>119</v>
      </c>
      <c r="J1398" s="2" t="s">
        <v>1683</v>
      </c>
      <c r="K1398" s="2" t="s">
        <v>1684</v>
      </c>
      <c r="L1398" s="4" t="s">
        <v>1685</v>
      </c>
      <c r="M1398" s="2" t="s">
        <v>2011</v>
      </c>
      <c r="N1398" s="4" t="s">
        <v>1655</v>
      </c>
      <c r="O1398" s="2" t="s">
        <v>1656</v>
      </c>
      <c r="P1398" s="5">
        <v>59</v>
      </c>
      <c r="Q1398" s="5" t="s">
        <v>19</v>
      </c>
      <c r="R1398" s="6">
        <v>873646.6</v>
      </c>
      <c r="S1398" s="6">
        <v>6898285.2999999998</v>
      </c>
      <c r="T1398" s="7" t="s">
        <v>1166</v>
      </c>
      <c r="U1398" s="7" t="s">
        <v>1167</v>
      </c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  <c r="ES1398" s="18"/>
      <c r="ET1398" s="18"/>
      <c r="EU1398" s="18"/>
      <c r="EV1398" s="18"/>
      <c r="EW1398" s="18"/>
      <c r="EX1398" s="18"/>
      <c r="EY1398" s="18"/>
      <c r="EZ1398" s="18"/>
      <c r="FA1398" s="18"/>
      <c r="FB1398" s="18"/>
    </row>
    <row r="1399" spans="1:158" s="7" customFormat="1" x14ac:dyDescent="0.25">
      <c r="A1399" s="2" t="s">
        <v>62</v>
      </c>
      <c r="B1399" s="2" t="s">
        <v>144</v>
      </c>
      <c r="C1399" s="3" t="str">
        <f t="shared" si="75"/>
        <v>055</v>
      </c>
      <c r="D1399" s="2" t="s">
        <v>1688</v>
      </c>
      <c r="E1399" s="2" t="s">
        <v>1689</v>
      </c>
      <c r="F1399" s="2" t="s">
        <v>287</v>
      </c>
      <c r="G1399" s="3" t="str">
        <f t="shared" si="74"/>
        <v>3</v>
      </c>
      <c r="H1399" s="2" t="s">
        <v>118</v>
      </c>
      <c r="I1399" s="2" t="s">
        <v>1690</v>
      </c>
      <c r="J1399" s="2" t="s">
        <v>1691</v>
      </c>
      <c r="K1399" s="2" t="s">
        <v>1692</v>
      </c>
      <c r="L1399" s="4" t="s">
        <v>1685</v>
      </c>
      <c r="M1399" s="2" t="s">
        <v>2011</v>
      </c>
      <c r="N1399" s="4" t="s">
        <v>1655</v>
      </c>
      <c r="O1399" s="2" t="s">
        <v>1656</v>
      </c>
      <c r="P1399" s="5">
        <v>14</v>
      </c>
      <c r="Q1399" s="5" t="s">
        <v>19</v>
      </c>
      <c r="R1399" s="6">
        <v>873646.6</v>
      </c>
      <c r="S1399" s="6">
        <v>6898285.2999999998</v>
      </c>
      <c r="T1399" s="7" t="s">
        <v>1166</v>
      </c>
      <c r="U1399" s="7" t="s">
        <v>1167</v>
      </c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  <c r="ES1399" s="18"/>
      <c r="ET1399" s="18"/>
      <c r="EU1399" s="18"/>
      <c r="EV1399" s="18"/>
      <c r="EW1399" s="18"/>
      <c r="EX1399" s="18"/>
      <c r="EY1399" s="18"/>
      <c r="EZ1399" s="18"/>
      <c r="FA1399" s="18"/>
      <c r="FB1399" s="18"/>
    </row>
    <row r="1400" spans="1:158" s="7" customFormat="1" x14ac:dyDescent="0.25">
      <c r="A1400" s="2" t="s">
        <v>62</v>
      </c>
      <c r="B1400" s="2" t="s">
        <v>22</v>
      </c>
      <c r="C1400" s="3" t="str">
        <f t="shared" si="75"/>
        <v>070</v>
      </c>
      <c r="D1400" s="2" t="s">
        <v>1288</v>
      </c>
      <c r="E1400" s="2" t="s">
        <v>1289</v>
      </c>
      <c r="F1400" s="2" t="s">
        <v>1290</v>
      </c>
      <c r="G1400" s="3" t="str">
        <f t="shared" si="74"/>
        <v>5</v>
      </c>
      <c r="H1400" s="2" t="s">
        <v>390</v>
      </c>
      <c r="I1400" s="2" t="s">
        <v>391</v>
      </c>
      <c r="J1400" s="2" t="s">
        <v>1775</v>
      </c>
      <c r="K1400" s="2" t="s">
        <v>1776</v>
      </c>
      <c r="L1400" s="4" t="s">
        <v>1685</v>
      </c>
      <c r="M1400" s="2" t="s">
        <v>2011</v>
      </c>
      <c r="N1400" s="4" t="s">
        <v>1655</v>
      </c>
      <c r="O1400" s="2" t="s">
        <v>1656</v>
      </c>
      <c r="P1400" s="5">
        <v>54</v>
      </c>
      <c r="Q1400" s="5" t="s">
        <v>19</v>
      </c>
      <c r="R1400" s="6">
        <v>959014.3</v>
      </c>
      <c r="S1400" s="6">
        <v>6723170.7999999998</v>
      </c>
      <c r="T1400" s="7" t="s">
        <v>1291</v>
      </c>
      <c r="U1400" s="7" t="s">
        <v>1292</v>
      </c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  <c r="ES1400" s="18"/>
      <c r="ET1400" s="18"/>
      <c r="EU1400" s="18"/>
      <c r="EV1400" s="18"/>
      <c r="EW1400" s="18"/>
      <c r="EX1400" s="18"/>
      <c r="EY1400" s="18"/>
      <c r="EZ1400" s="18"/>
      <c r="FA1400" s="18"/>
      <c r="FB1400" s="18"/>
    </row>
    <row r="1401" spans="1:158" s="7" customFormat="1" x14ac:dyDescent="0.25">
      <c r="A1401" s="2" t="s">
        <v>21</v>
      </c>
      <c r="B1401" s="2" t="s">
        <v>144</v>
      </c>
      <c r="C1401" s="3" t="str">
        <f t="shared" si="75"/>
        <v>077</v>
      </c>
      <c r="D1401" s="2" t="s">
        <v>1472</v>
      </c>
      <c r="E1401" s="2" t="s">
        <v>1473</v>
      </c>
      <c r="F1401" s="2" t="s">
        <v>1234</v>
      </c>
      <c r="G1401" s="3" t="str">
        <f t="shared" si="74"/>
        <v>3</v>
      </c>
      <c r="H1401" s="2" t="s">
        <v>118</v>
      </c>
      <c r="I1401" s="2" t="s">
        <v>119</v>
      </c>
      <c r="J1401" s="2" t="s">
        <v>1683</v>
      </c>
      <c r="K1401" s="2" t="s">
        <v>1684</v>
      </c>
      <c r="L1401" s="4" t="s">
        <v>1685</v>
      </c>
      <c r="M1401" s="2" t="s">
        <v>2011</v>
      </c>
      <c r="N1401" s="4" t="s">
        <v>1655</v>
      </c>
      <c r="O1401" s="2" t="s">
        <v>1656</v>
      </c>
      <c r="P1401" s="5">
        <v>50</v>
      </c>
      <c r="Q1401" s="5" t="s">
        <v>19</v>
      </c>
      <c r="R1401" s="6">
        <v>680444.4</v>
      </c>
      <c r="S1401" s="6">
        <v>6812238.2999999998</v>
      </c>
      <c r="T1401" s="7" t="s">
        <v>1474</v>
      </c>
      <c r="U1401" s="7" t="s">
        <v>1475</v>
      </c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  <c r="ES1401" s="18"/>
      <c r="ET1401" s="18"/>
      <c r="EU1401" s="18"/>
      <c r="EV1401" s="18"/>
      <c r="EW1401" s="18"/>
      <c r="EX1401" s="18"/>
      <c r="EY1401" s="18"/>
      <c r="EZ1401" s="18"/>
      <c r="FA1401" s="18"/>
      <c r="FB1401" s="18"/>
    </row>
    <row r="1402" spans="1:158" s="7" customFormat="1" x14ac:dyDescent="0.25">
      <c r="A1402" s="2" t="s">
        <v>21</v>
      </c>
      <c r="B1402" s="2" t="s">
        <v>144</v>
      </c>
      <c r="C1402" s="3" t="str">
        <f t="shared" si="75"/>
        <v>077</v>
      </c>
      <c r="D1402" s="2" t="s">
        <v>1472</v>
      </c>
      <c r="E1402" s="2" t="s">
        <v>1473</v>
      </c>
      <c r="F1402" s="2" t="s">
        <v>1234</v>
      </c>
      <c r="G1402" s="3" t="str">
        <f t="shared" si="74"/>
        <v>3</v>
      </c>
      <c r="H1402" s="2" t="s">
        <v>118</v>
      </c>
      <c r="I1402" s="2" t="s">
        <v>1690</v>
      </c>
      <c r="J1402" s="2" t="s">
        <v>1691</v>
      </c>
      <c r="K1402" s="2" t="s">
        <v>1692</v>
      </c>
      <c r="L1402" s="4" t="s">
        <v>1685</v>
      </c>
      <c r="M1402" s="2" t="s">
        <v>2011</v>
      </c>
      <c r="N1402" s="4" t="s">
        <v>1655</v>
      </c>
      <c r="O1402" s="2" t="s">
        <v>1656</v>
      </c>
      <c r="P1402" s="5">
        <v>18</v>
      </c>
      <c r="Q1402" s="5" t="s">
        <v>19</v>
      </c>
      <c r="R1402" s="6">
        <v>680444.4</v>
      </c>
      <c r="S1402" s="6">
        <v>6812238.2999999998</v>
      </c>
      <c r="T1402" s="7" t="s">
        <v>1474</v>
      </c>
      <c r="U1402" s="7" t="s">
        <v>1475</v>
      </c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  <c r="ES1402" s="18"/>
      <c r="ET1402" s="18"/>
      <c r="EU1402" s="18"/>
      <c r="EV1402" s="18"/>
      <c r="EW1402" s="18"/>
      <c r="EX1402" s="18"/>
      <c r="EY1402" s="18"/>
      <c r="EZ1402" s="18"/>
      <c r="FA1402" s="18"/>
      <c r="FB1402" s="18"/>
    </row>
    <row r="1403" spans="1:158" s="7" customFormat="1" x14ac:dyDescent="0.25">
      <c r="A1403" s="2" t="s">
        <v>21</v>
      </c>
      <c r="B1403" s="2" t="s">
        <v>50</v>
      </c>
      <c r="C1403" s="3" t="str">
        <f t="shared" si="75"/>
        <v>077</v>
      </c>
      <c r="D1403" s="2" t="s">
        <v>1258</v>
      </c>
      <c r="E1403" s="2" t="s">
        <v>1259</v>
      </c>
      <c r="F1403" s="2" t="s">
        <v>733</v>
      </c>
      <c r="G1403" s="3" t="str">
        <f t="shared" si="74"/>
        <v>4</v>
      </c>
      <c r="H1403" s="2" t="s">
        <v>1771</v>
      </c>
      <c r="I1403" s="2" t="s">
        <v>1772</v>
      </c>
      <c r="J1403" s="2" t="s">
        <v>1773</v>
      </c>
      <c r="K1403" s="2" t="s">
        <v>1774</v>
      </c>
      <c r="L1403" s="4" t="s">
        <v>1685</v>
      </c>
      <c r="M1403" s="2" t="s">
        <v>2011</v>
      </c>
      <c r="N1403" s="4" t="s">
        <v>1655</v>
      </c>
      <c r="O1403" s="2" t="s">
        <v>1656</v>
      </c>
      <c r="P1403" s="5">
        <v>27</v>
      </c>
      <c r="Q1403" s="5" t="s">
        <v>19</v>
      </c>
      <c r="R1403" s="6">
        <v>673212.4</v>
      </c>
      <c r="S1403" s="6">
        <v>6861236</v>
      </c>
      <c r="T1403" s="7" t="s">
        <v>1260</v>
      </c>
      <c r="U1403" s="7" t="s">
        <v>1261</v>
      </c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  <c r="ES1403" s="18"/>
      <c r="ET1403" s="18"/>
      <c r="EU1403" s="18"/>
      <c r="EV1403" s="18"/>
      <c r="EW1403" s="18"/>
      <c r="EX1403" s="18"/>
      <c r="EY1403" s="18"/>
      <c r="EZ1403" s="18"/>
      <c r="FA1403" s="18"/>
      <c r="FB1403" s="18"/>
    </row>
    <row r="1404" spans="1:158" s="7" customFormat="1" x14ac:dyDescent="0.25">
      <c r="A1404" s="2" t="s">
        <v>21</v>
      </c>
      <c r="B1404" s="2" t="s">
        <v>22</v>
      </c>
      <c r="C1404" s="3" t="str">
        <f t="shared" si="75"/>
        <v>089</v>
      </c>
      <c r="D1404" s="2" t="s">
        <v>544</v>
      </c>
      <c r="E1404" s="2" t="s">
        <v>545</v>
      </c>
      <c r="F1404" s="2" t="s">
        <v>263</v>
      </c>
      <c r="G1404" s="3" t="str">
        <f t="shared" si="74"/>
        <v>5</v>
      </c>
      <c r="H1404" s="2" t="s">
        <v>390</v>
      </c>
      <c r="I1404" s="2" t="s">
        <v>391</v>
      </c>
      <c r="J1404" s="2" t="s">
        <v>1775</v>
      </c>
      <c r="K1404" s="2" t="s">
        <v>1776</v>
      </c>
      <c r="L1404" s="4" t="s">
        <v>1685</v>
      </c>
      <c r="M1404" s="2" t="s">
        <v>2011</v>
      </c>
      <c r="N1404" s="4" t="s">
        <v>1655</v>
      </c>
      <c r="O1404" s="2" t="s">
        <v>1656</v>
      </c>
      <c r="P1404" s="5">
        <v>47</v>
      </c>
      <c r="Q1404" s="5" t="s">
        <v>19</v>
      </c>
      <c r="R1404" s="6">
        <v>742134.6</v>
      </c>
      <c r="S1404" s="6">
        <v>6744456.7999999998</v>
      </c>
      <c r="T1404" s="7" t="s">
        <v>546</v>
      </c>
      <c r="U1404" s="7" t="s">
        <v>547</v>
      </c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  <c r="ES1404" s="18"/>
      <c r="ET1404" s="18"/>
      <c r="EU1404" s="18"/>
      <c r="EV1404" s="18"/>
      <c r="EW1404" s="18"/>
      <c r="EX1404" s="18"/>
      <c r="EY1404" s="18"/>
      <c r="EZ1404" s="18"/>
      <c r="FA1404" s="18"/>
      <c r="FB1404" s="18"/>
    </row>
    <row r="1405" spans="1:158" s="7" customFormat="1" x14ac:dyDescent="0.25">
      <c r="A1405" s="2" t="s">
        <v>21</v>
      </c>
      <c r="B1405" s="2" t="s">
        <v>50</v>
      </c>
      <c r="C1405" s="3" t="str">
        <f t="shared" si="75"/>
        <v>002</v>
      </c>
      <c r="D1405" s="2" t="s">
        <v>1002</v>
      </c>
      <c r="E1405" s="2" t="s">
        <v>1003</v>
      </c>
      <c r="F1405" s="2" t="s">
        <v>481</v>
      </c>
      <c r="G1405" s="3" t="str">
        <f t="shared" si="74"/>
        <v>5</v>
      </c>
      <c r="H1405" s="2" t="s">
        <v>390</v>
      </c>
      <c r="I1405" s="2" t="s">
        <v>391</v>
      </c>
      <c r="J1405" s="2" t="s">
        <v>1959</v>
      </c>
      <c r="K1405" s="2" t="s">
        <v>1960</v>
      </c>
      <c r="L1405" s="4" t="s">
        <v>1924</v>
      </c>
      <c r="M1405" s="2" t="s">
        <v>1932</v>
      </c>
      <c r="N1405" s="4" t="s">
        <v>1655</v>
      </c>
      <c r="O1405" s="2" t="s">
        <v>1656</v>
      </c>
      <c r="P1405" s="5">
        <v>21</v>
      </c>
      <c r="Q1405" s="5" t="s">
        <v>19</v>
      </c>
      <c r="R1405" s="6">
        <v>728162.9</v>
      </c>
      <c r="S1405" s="6">
        <v>6883558.5</v>
      </c>
      <c r="T1405" s="7" t="s">
        <v>1006</v>
      </c>
      <c r="U1405" s="7" t="s">
        <v>1007</v>
      </c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  <c r="ES1405" s="18"/>
      <c r="ET1405" s="18"/>
      <c r="EU1405" s="18"/>
      <c r="EV1405" s="18"/>
      <c r="EW1405" s="18"/>
      <c r="EX1405" s="18"/>
      <c r="EY1405" s="18"/>
      <c r="EZ1405" s="18"/>
      <c r="FA1405" s="18"/>
      <c r="FB1405" s="18"/>
    </row>
    <row r="1406" spans="1:158" s="7" customFormat="1" x14ac:dyDescent="0.25">
      <c r="A1406" s="2" t="s">
        <v>21</v>
      </c>
      <c r="B1406" s="2" t="s">
        <v>22</v>
      </c>
      <c r="C1406" s="3" t="str">
        <f t="shared" si="75"/>
        <v>002</v>
      </c>
      <c r="D1406" s="2" t="s">
        <v>1008</v>
      </c>
      <c r="E1406" s="2" t="s">
        <v>1009</v>
      </c>
      <c r="F1406" s="2" t="s">
        <v>817</v>
      </c>
      <c r="G1406" s="3" t="str">
        <f t="shared" si="74"/>
        <v>5</v>
      </c>
      <c r="H1406" s="2" t="s">
        <v>390</v>
      </c>
      <c r="I1406" s="2" t="s">
        <v>391</v>
      </c>
      <c r="J1406" s="2" t="s">
        <v>1959</v>
      </c>
      <c r="K1406" s="2" t="s">
        <v>1960</v>
      </c>
      <c r="L1406" s="4" t="s">
        <v>1924</v>
      </c>
      <c r="M1406" s="2" t="s">
        <v>1932</v>
      </c>
      <c r="N1406" s="4" t="s">
        <v>1655</v>
      </c>
      <c r="O1406" s="2" t="s">
        <v>1656</v>
      </c>
      <c r="P1406" s="5">
        <v>71</v>
      </c>
      <c r="Q1406" s="5" t="s">
        <v>19</v>
      </c>
      <c r="R1406" s="6">
        <v>744302.6</v>
      </c>
      <c r="S1406" s="6">
        <v>6940390.7000000002</v>
      </c>
      <c r="T1406" s="7" t="s">
        <v>1010</v>
      </c>
      <c r="U1406" s="7" t="s">
        <v>1011</v>
      </c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  <c r="ES1406" s="18"/>
      <c r="ET1406" s="18"/>
      <c r="EU1406" s="18"/>
      <c r="EV1406" s="18"/>
      <c r="EW1406" s="18"/>
      <c r="EX1406" s="18"/>
      <c r="EY1406" s="18"/>
      <c r="EZ1406" s="18"/>
      <c r="FA1406" s="18"/>
      <c r="FB1406" s="18"/>
    </row>
    <row r="1407" spans="1:158" s="7" customFormat="1" x14ac:dyDescent="0.25">
      <c r="A1407" s="2" t="s">
        <v>62</v>
      </c>
      <c r="B1407" s="2" t="s">
        <v>22</v>
      </c>
      <c r="C1407" s="3" t="str">
        <f t="shared" si="75"/>
        <v>002</v>
      </c>
      <c r="D1407" s="2" t="s">
        <v>911</v>
      </c>
      <c r="E1407" s="2" t="s">
        <v>912</v>
      </c>
      <c r="F1407" s="2" t="s">
        <v>239</v>
      </c>
      <c r="G1407" s="3" t="str">
        <f t="shared" si="74"/>
        <v>5</v>
      </c>
      <c r="H1407" s="2" t="s">
        <v>390</v>
      </c>
      <c r="I1407" s="2" t="s">
        <v>391</v>
      </c>
      <c r="J1407" s="2" t="s">
        <v>1959</v>
      </c>
      <c r="K1407" s="2" t="s">
        <v>1960</v>
      </c>
      <c r="L1407" s="4" t="s">
        <v>1924</v>
      </c>
      <c r="M1407" s="2" t="s">
        <v>1932</v>
      </c>
      <c r="N1407" s="4" t="s">
        <v>1655</v>
      </c>
      <c r="O1407" s="2" t="s">
        <v>1656</v>
      </c>
      <c r="P1407" s="5">
        <v>29</v>
      </c>
      <c r="Q1407" s="5" t="s">
        <v>19</v>
      </c>
      <c r="R1407" s="6">
        <v>724422.3</v>
      </c>
      <c r="S1407" s="6">
        <v>6919687.2999999998</v>
      </c>
      <c r="T1407" s="7" t="s">
        <v>913</v>
      </c>
      <c r="U1407" s="7" t="s">
        <v>914</v>
      </c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  <c r="ES1407" s="18"/>
      <c r="ET1407" s="18"/>
      <c r="EU1407" s="18"/>
      <c r="EV1407" s="18"/>
      <c r="EW1407" s="18"/>
      <c r="EX1407" s="18"/>
      <c r="EY1407" s="18"/>
      <c r="EZ1407" s="18"/>
      <c r="FA1407" s="18"/>
      <c r="FB1407" s="18"/>
    </row>
    <row r="1408" spans="1:158" s="7" customFormat="1" x14ac:dyDescent="0.25">
      <c r="A1408" s="2" t="s">
        <v>21</v>
      </c>
      <c r="B1408" s="2" t="s">
        <v>22</v>
      </c>
      <c r="C1408" s="3" t="str">
        <f t="shared" si="75"/>
        <v>002</v>
      </c>
      <c r="D1408" s="2" t="s">
        <v>1019</v>
      </c>
      <c r="E1408" s="2" t="s">
        <v>1020</v>
      </c>
      <c r="F1408" s="2" t="s">
        <v>1021</v>
      </c>
      <c r="G1408" s="3" t="str">
        <f t="shared" si="74"/>
        <v>5</v>
      </c>
      <c r="H1408" s="2" t="s">
        <v>390</v>
      </c>
      <c r="I1408" s="2" t="s">
        <v>391</v>
      </c>
      <c r="J1408" s="2" t="s">
        <v>1959</v>
      </c>
      <c r="K1408" s="2" t="s">
        <v>1960</v>
      </c>
      <c r="L1408" s="4" t="s">
        <v>1924</v>
      </c>
      <c r="M1408" s="2" t="s">
        <v>1932</v>
      </c>
      <c r="N1408" s="4" t="s">
        <v>1655</v>
      </c>
      <c r="O1408" s="2" t="s">
        <v>1656</v>
      </c>
      <c r="P1408" s="5">
        <v>30</v>
      </c>
      <c r="Q1408" s="5" t="s">
        <v>19</v>
      </c>
      <c r="R1408" s="6">
        <v>745833</v>
      </c>
      <c r="S1408" s="6">
        <v>6978604.9000000004</v>
      </c>
      <c r="T1408" s="7" t="s">
        <v>1022</v>
      </c>
      <c r="U1408" s="7" t="s">
        <v>1023</v>
      </c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  <c r="ES1408" s="18"/>
      <c r="ET1408" s="18"/>
      <c r="EU1408" s="18"/>
      <c r="EV1408" s="18"/>
      <c r="EW1408" s="18"/>
      <c r="EX1408" s="18"/>
      <c r="EY1408" s="18"/>
      <c r="EZ1408" s="18"/>
      <c r="FA1408" s="18"/>
      <c r="FB1408" s="18"/>
    </row>
    <row r="1409" spans="1:158" s="7" customFormat="1" x14ac:dyDescent="0.25">
      <c r="A1409" s="2" t="s">
        <v>21</v>
      </c>
      <c r="B1409" s="2" t="s">
        <v>50</v>
      </c>
      <c r="C1409" s="3" t="str">
        <f t="shared" si="75"/>
        <v>002</v>
      </c>
      <c r="D1409" s="2" t="s">
        <v>1224</v>
      </c>
      <c r="E1409" s="2" t="s">
        <v>1225</v>
      </c>
      <c r="F1409" s="2" t="s">
        <v>209</v>
      </c>
      <c r="G1409" s="3" t="str">
        <f t="shared" si="74"/>
        <v>5</v>
      </c>
      <c r="H1409" s="2" t="s">
        <v>390</v>
      </c>
      <c r="I1409" s="2" t="s">
        <v>391</v>
      </c>
      <c r="J1409" s="2" t="s">
        <v>1959</v>
      </c>
      <c r="K1409" s="2" t="s">
        <v>1960</v>
      </c>
      <c r="L1409" s="4" t="s">
        <v>1924</v>
      </c>
      <c r="M1409" s="2" t="s">
        <v>1932</v>
      </c>
      <c r="N1409" s="4" t="s">
        <v>1655</v>
      </c>
      <c r="O1409" s="2" t="s">
        <v>1656</v>
      </c>
      <c r="P1409" s="5">
        <v>48</v>
      </c>
      <c r="Q1409" s="5" t="s">
        <v>19</v>
      </c>
      <c r="R1409" s="6">
        <v>722306.3</v>
      </c>
      <c r="S1409" s="6">
        <v>6972869</v>
      </c>
      <c r="T1409" s="8" t="s">
        <v>1226</v>
      </c>
      <c r="U1409" s="8" t="s">
        <v>1227</v>
      </c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  <c r="ES1409" s="18"/>
      <c r="ET1409" s="18"/>
      <c r="EU1409" s="18"/>
      <c r="EV1409" s="18"/>
      <c r="EW1409" s="18"/>
      <c r="EX1409" s="18"/>
      <c r="EY1409" s="18"/>
      <c r="EZ1409" s="18"/>
      <c r="FA1409" s="18"/>
      <c r="FB1409" s="18"/>
    </row>
    <row r="1410" spans="1:158" s="7" customFormat="1" x14ac:dyDescent="0.25">
      <c r="A1410" s="2" t="s">
        <v>21</v>
      </c>
      <c r="B1410" s="2" t="s">
        <v>22</v>
      </c>
      <c r="C1410" s="3" t="str">
        <f t="shared" si="75"/>
        <v>008</v>
      </c>
      <c r="D1410" s="2" t="s">
        <v>675</v>
      </c>
      <c r="E1410" s="2" t="s">
        <v>676</v>
      </c>
      <c r="F1410" s="2" t="s">
        <v>248</v>
      </c>
      <c r="G1410" s="3" t="str">
        <f t="shared" si="74"/>
        <v>5</v>
      </c>
      <c r="H1410" s="2" t="s">
        <v>390</v>
      </c>
      <c r="I1410" s="2" t="s">
        <v>391</v>
      </c>
      <c r="J1410" s="2" t="s">
        <v>1959</v>
      </c>
      <c r="K1410" s="2" t="s">
        <v>1960</v>
      </c>
      <c r="L1410" s="4" t="s">
        <v>1924</v>
      </c>
      <c r="M1410" s="2" t="s">
        <v>1932</v>
      </c>
      <c r="N1410" s="4" t="s">
        <v>1655</v>
      </c>
      <c r="O1410" s="2" t="s">
        <v>1656</v>
      </c>
      <c r="P1410" s="5">
        <v>28</v>
      </c>
      <c r="Q1410" s="5" t="s">
        <v>19</v>
      </c>
      <c r="R1410" s="6">
        <v>822721.1</v>
      </c>
      <c r="S1410" s="6">
        <v>6965768.2999999998</v>
      </c>
      <c r="T1410" s="8" t="s">
        <v>677</v>
      </c>
      <c r="U1410" s="8" t="s">
        <v>678</v>
      </c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  <c r="BO1410" s="18"/>
      <c r="BP1410" s="18"/>
      <c r="BQ1410" s="18"/>
      <c r="BR1410" s="18"/>
      <c r="BS1410" s="18"/>
      <c r="BT1410" s="18"/>
      <c r="BU1410" s="18"/>
      <c r="BV1410" s="18"/>
      <c r="BW1410" s="18"/>
      <c r="BX1410" s="18"/>
      <c r="BY1410" s="18"/>
      <c r="BZ1410" s="18"/>
      <c r="CA1410" s="18"/>
      <c r="CB1410" s="18"/>
      <c r="CC1410" s="18"/>
      <c r="CD1410" s="18"/>
      <c r="CE1410" s="18"/>
      <c r="CF1410" s="18"/>
      <c r="CG1410" s="18"/>
      <c r="CH1410" s="18"/>
      <c r="CI1410" s="18"/>
      <c r="CJ1410" s="18"/>
      <c r="CK1410" s="18"/>
      <c r="CL1410" s="18"/>
      <c r="CM1410" s="18"/>
      <c r="CN1410" s="18"/>
      <c r="CO1410" s="18"/>
      <c r="CP1410" s="18"/>
      <c r="CQ1410" s="18"/>
      <c r="CR1410" s="18"/>
      <c r="CS1410" s="18"/>
      <c r="CT1410" s="18"/>
      <c r="CU1410" s="18"/>
      <c r="CV1410" s="18"/>
      <c r="CW1410" s="18"/>
      <c r="CX1410" s="18"/>
      <c r="CY1410" s="18"/>
      <c r="CZ1410" s="18"/>
      <c r="DA1410" s="18"/>
      <c r="DB1410" s="18"/>
      <c r="DC1410" s="18"/>
      <c r="DD1410" s="18"/>
      <c r="DE1410" s="18"/>
      <c r="DF1410" s="18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  <c r="DU1410" s="18"/>
      <c r="DV1410" s="18"/>
      <c r="DW1410" s="18"/>
      <c r="DX1410" s="18"/>
      <c r="DY1410" s="18"/>
      <c r="DZ1410" s="18"/>
      <c r="EA1410" s="18"/>
      <c r="EB1410" s="18"/>
      <c r="EC1410" s="18"/>
      <c r="ED1410" s="18"/>
      <c r="EE1410" s="18"/>
      <c r="EF1410" s="18"/>
      <c r="EG1410" s="18"/>
      <c r="EH1410" s="18"/>
      <c r="EI1410" s="18"/>
      <c r="EJ1410" s="18"/>
      <c r="EK1410" s="18"/>
      <c r="EL1410" s="18"/>
      <c r="EM1410" s="18"/>
      <c r="EN1410" s="18"/>
      <c r="EO1410" s="18"/>
      <c r="EP1410" s="18"/>
      <c r="EQ1410" s="18"/>
      <c r="ER1410" s="18"/>
      <c r="ES1410" s="18"/>
      <c r="ET1410" s="18"/>
      <c r="EU1410" s="18"/>
      <c r="EV1410" s="18"/>
      <c r="EW1410" s="18"/>
      <c r="EX1410" s="18"/>
      <c r="EY1410" s="18"/>
      <c r="EZ1410" s="18"/>
      <c r="FA1410" s="18"/>
      <c r="FB1410" s="18"/>
    </row>
    <row r="1411" spans="1:158" s="7" customFormat="1" x14ac:dyDescent="0.25">
      <c r="A1411" s="2" t="s">
        <v>21</v>
      </c>
      <c r="B1411" s="2" t="s">
        <v>50</v>
      </c>
      <c r="C1411" s="3" t="str">
        <f t="shared" si="75"/>
        <v>008</v>
      </c>
      <c r="D1411" s="2" t="s">
        <v>1028</v>
      </c>
      <c r="E1411" s="2" t="s">
        <v>1029</v>
      </c>
      <c r="F1411" s="2" t="s">
        <v>1030</v>
      </c>
      <c r="G1411" s="3" t="str">
        <f t="shared" ref="G1411:G1442" si="76">+LEFT(J1411,1)</f>
        <v>5</v>
      </c>
      <c r="H1411" s="2" t="s">
        <v>390</v>
      </c>
      <c r="I1411" s="2" t="s">
        <v>391</v>
      </c>
      <c r="J1411" s="2" t="s">
        <v>1959</v>
      </c>
      <c r="K1411" s="2" t="s">
        <v>1960</v>
      </c>
      <c r="L1411" s="4" t="s">
        <v>1924</v>
      </c>
      <c r="M1411" s="2" t="s">
        <v>1932</v>
      </c>
      <c r="N1411" s="4" t="s">
        <v>1655</v>
      </c>
      <c r="O1411" s="2" t="s">
        <v>1656</v>
      </c>
      <c r="P1411" s="5">
        <v>40</v>
      </c>
      <c r="Q1411" s="5" t="s">
        <v>19</v>
      </c>
      <c r="R1411" s="6">
        <v>799393</v>
      </c>
      <c r="S1411" s="6">
        <v>6936104.7000000002</v>
      </c>
      <c r="T1411" s="7" t="s">
        <v>1031</v>
      </c>
      <c r="U1411" s="7" t="s">
        <v>1032</v>
      </c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  <c r="ES1411" s="18"/>
      <c r="ET1411" s="18"/>
      <c r="EU1411" s="18"/>
      <c r="EV1411" s="18"/>
      <c r="EW1411" s="18"/>
      <c r="EX1411" s="18"/>
      <c r="EY1411" s="18"/>
      <c r="EZ1411" s="18"/>
      <c r="FA1411" s="18"/>
      <c r="FB1411" s="18"/>
    </row>
    <row r="1412" spans="1:158" s="7" customFormat="1" x14ac:dyDescent="0.25">
      <c r="A1412" s="2" t="s">
        <v>21</v>
      </c>
      <c r="B1412" s="2" t="s">
        <v>22</v>
      </c>
      <c r="C1412" s="3" t="str">
        <f t="shared" si="75"/>
        <v>008</v>
      </c>
      <c r="D1412" s="2" t="s">
        <v>1033</v>
      </c>
      <c r="E1412" s="2" t="s">
        <v>1034</v>
      </c>
      <c r="F1412" s="2" t="s">
        <v>458</v>
      </c>
      <c r="G1412" s="3" t="str">
        <f t="shared" si="76"/>
        <v>5</v>
      </c>
      <c r="H1412" s="2" t="s">
        <v>390</v>
      </c>
      <c r="I1412" s="2" t="s">
        <v>391</v>
      </c>
      <c r="J1412" s="2" t="s">
        <v>1959</v>
      </c>
      <c r="K1412" s="2" t="s">
        <v>1960</v>
      </c>
      <c r="L1412" s="4" t="s">
        <v>1924</v>
      </c>
      <c r="M1412" s="2" t="s">
        <v>1932</v>
      </c>
      <c r="N1412" s="4" t="s">
        <v>1655</v>
      </c>
      <c r="O1412" s="2" t="s">
        <v>1656</v>
      </c>
      <c r="P1412" s="5">
        <v>48</v>
      </c>
      <c r="Q1412" s="5" t="s">
        <v>19</v>
      </c>
      <c r="R1412" s="6">
        <v>840517.7</v>
      </c>
      <c r="S1412" s="6">
        <v>6957734.4000000004</v>
      </c>
      <c r="T1412" s="7" t="s">
        <v>1035</v>
      </c>
      <c r="U1412" s="7" t="s">
        <v>1036</v>
      </c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  <c r="ES1412" s="18"/>
      <c r="ET1412" s="18"/>
      <c r="EU1412" s="18"/>
      <c r="EV1412" s="18"/>
      <c r="EW1412" s="18"/>
      <c r="EX1412" s="18"/>
      <c r="EY1412" s="18"/>
      <c r="EZ1412" s="18"/>
      <c r="FA1412" s="18"/>
      <c r="FB1412" s="18"/>
    </row>
    <row r="1413" spans="1:158" s="7" customFormat="1" x14ac:dyDescent="0.25">
      <c r="A1413" s="2" t="s">
        <v>62</v>
      </c>
      <c r="B1413" s="2" t="s">
        <v>22</v>
      </c>
      <c r="C1413" s="3" t="str">
        <f t="shared" si="75"/>
        <v>010</v>
      </c>
      <c r="D1413" s="2" t="s">
        <v>1228</v>
      </c>
      <c r="E1413" s="2" t="s">
        <v>1229</v>
      </c>
      <c r="F1413" s="2" t="s">
        <v>106</v>
      </c>
      <c r="G1413" s="3" t="str">
        <f t="shared" si="76"/>
        <v>5</v>
      </c>
      <c r="H1413" s="2" t="s">
        <v>390</v>
      </c>
      <c r="I1413" s="2" t="s">
        <v>391</v>
      </c>
      <c r="J1413" s="2" t="s">
        <v>1959</v>
      </c>
      <c r="K1413" s="2" t="s">
        <v>1960</v>
      </c>
      <c r="L1413" s="4" t="s">
        <v>1924</v>
      </c>
      <c r="M1413" s="2" t="s">
        <v>1932</v>
      </c>
      <c r="N1413" s="4" t="s">
        <v>1655</v>
      </c>
      <c r="O1413" s="2" t="s">
        <v>1656</v>
      </c>
      <c r="P1413" s="5">
        <v>49</v>
      </c>
      <c r="Q1413" s="5" t="s">
        <v>19</v>
      </c>
      <c r="R1413" s="6">
        <v>779115</v>
      </c>
      <c r="S1413" s="6">
        <v>6799489.7000000002</v>
      </c>
      <c r="T1413" s="7" t="s">
        <v>1230</v>
      </c>
      <c r="U1413" s="7" t="s">
        <v>1231</v>
      </c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  <c r="ES1413" s="18"/>
      <c r="ET1413" s="18"/>
      <c r="EU1413" s="18"/>
      <c r="EV1413" s="18"/>
      <c r="EW1413" s="18"/>
      <c r="EX1413" s="18"/>
      <c r="EY1413" s="18"/>
      <c r="EZ1413" s="18"/>
      <c r="FA1413" s="18"/>
      <c r="FB1413" s="18"/>
    </row>
    <row r="1414" spans="1:158" s="7" customFormat="1" x14ac:dyDescent="0.25">
      <c r="A1414" s="2" t="s">
        <v>21</v>
      </c>
      <c r="B1414" s="2" t="s">
        <v>50</v>
      </c>
      <c r="C1414" s="3" t="str">
        <f t="shared" si="75"/>
        <v>021</v>
      </c>
      <c r="D1414" s="2" t="s">
        <v>520</v>
      </c>
      <c r="E1414" s="2" t="s">
        <v>521</v>
      </c>
      <c r="F1414" s="2" t="s">
        <v>117</v>
      </c>
      <c r="G1414" s="3" t="str">
        <f t="shared" si="76"/>
        <v>5</v>
      </c>
      <c r="H1414" s="2" t="s">
        <v>390</v>
      </c>
      <c r="I1414" s="2" t="s">
        <v>391</v>
      </c>
      <c r="J1414" s="2" t="s">
        <v>1959</v>
      </c>
      <c r="K1414" s="2" t="s">
        <v>1960</v>
      </c>
      <c r="L1414" s="4" t="s">
        <v>1924</v>
      </c>
      <c r="M1414" s="2" t="s">
        <v>1932</v>
      </c>
      <c r="N1414" s="4" t="s">
        <v>1655</v>
      </c>
      <c r="O1414" s="2" t="s">
        <v>1656</v>
      </c>
      <c r="P1414" s="5">
        <v>18</v>
      </c>
      <c r="Q1414" s="5" t="s">
        <v>19</v>
      </c>
      <c r="R1414" s="6">
        <v>853812.5</v>
      </c>
      <c r="S1414" s="6">
        <v>6692289</v>
      </c>
      <c r="T1414" s="7" t="s">
        <v>522</v>
      </c>
      <c r="U1414" s="7" t="s">
        <v>523</v>
      </c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  <c r="ES1414" s="18"/>
      <c r="ET1414" s="18"/>
      <c r="EU1414" s="18"/>
      <c r="EV1414" s="18"/>
      <c r="EW1414" s="18"/>
      <c r="EX1414" s="18"/>
      <c r="EY1414" s="18"/>
      <c r="EZ1414" s="18"/>
      <c r="FA1414" s="18"/>
      <c r="FB1414" s="18"/>
    </row>
    <row r="1415" spans="1:158" s="7" customFormat="1" x14ac:dyDescent="0.25">
      <c r="A1415" s="2" t="s">
        <v>21</v>
      </c>
      <c r="B1415" s="2" t="s">
        <v>50</v>
      </c>
      <c r="C1415" s="3" t="str">
        <f t="shared" si="75"/>
        <v>021</v>
      </c>
      <c r="D1415" s="2" t="s">
        <v>926</v>
      </c>
      <c r="E1415" s="2" t="s">
        <v>927</v>
      </c>
      <c r="F1415" s="2" t="s">
        <v>928</v>
      </c>
      <c r="G1415" s="3" t="str">
        <f t="shared" si="76"/>
        <v>5</v>
      </c>
      <c r="H1415" s="2" t="s">
        <v>390</v>
      </c>
      <c r="I1415" s="2" t="s">
        <v>391</v>
      </c>
      <c r="J1415" s="2" t="s">
        <v>1959</v>
      </c>
      <c r="K1415" s="2" t="s">
        <v>1960</v>
      </c>
      <c r="L1415" s="4" t="s">
        <v>1924</v>
      </c>
      <c r="M1415" s="2" t="s">
        <v>1932</v>
      </c>
      <c r="N1415" s="4" t="s">
        <v>1655</v>
      </c>
      <c r="O1415" s="2" t="s">
        <v>1656</v>
      </c>
      <c r="P1415" s="5">
        <v>20</v>
      </c>
      <c r="Q1415" s="5" t="s">
        <v>19</v>
      </c>
      <c r="R1415" s="6">
        <v>800620.5</v>
      </c>
      <c r="S1415" s="6">
        <v>6711010.2000000002</v>
      </c>
      <c r="T1415" s="7" t="s">
        <v>929</v>
      </c>
      <c r="U1415" s="7" t="s">
        <v>930</v>
      </c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  <c r="ES1415" s="18"/>
      <c r="ET1415" s="18"/>
      <c r="EU1415" s="18"/>
      <c r="EV1415" s="18"/>
      <c r="EW1415" s="18"/>
      <c r="EX1415" s="18"/>
      <c r="EY1415" s="18"/>
      <c r="EZ1415" s="18"/>
      <c r="FA1415" s="18"/>
      <c r="FB1415" s="18"/>
    </row>
    <row r="1416" spans="1:158" s="7" customFormat="1" x14ac:dyDescent="0.25">
      <c r="A1416" s="2" t="s">
        <v>62</v>
      </c>
      <c r="B1416" s="2" t="s">
        <v>50</v>
      </c>
      <c r="C1416" s="3" t="str">
        <f t="shared" si="75"/>
        <v>021</v>
      </c>
      <c r="D1416" s="2" t="s">
        <v>822</v>
      </c>
      <c r="E1416" s="2" t="s">
        <v>823</v>
      </c>
      <c r="F1416" s="2" t="s">
        <v>117</v>
      </c>
      <c r="G1416" s="3" t="str">
        <f t="shared" si="76"/>
        <v>5</v>
      </c>
      <c r="H1416" s="2" t="s">
        <v>390</v>
      </c>
      <c r="I1416" s="2" t="s">
        <v>391</v>
      </c>
      <c r="J1416" s="2" t="s">
        <v>1959</v>
      </c>
      <c r="K1416" s="2" t="s">
        <v>1960</v>
      </c>
      <c r="L1416" s="4" t="s">
        <v>1924</v>
      </c>
      <c r="M1416" s="2" t="s">
        <v>1932</v>
      </c>
      <c r="N1416" s="4" t="s">
        <v>1655</v>
      </c>
      <c r="O1416" s="2" t="s">
        <v>1656</v>
      </c>
      <c r="P1416" s="5">
        <v>28</v>
      </c>
      <c r="Q1416" s="5" t="s">
        <v>19</v>
      </c>
      <c r="R1416" s="6">
        <v>854539.8</v>
      </c>
      <c r="S1416" s="6">
        <v>6693031.0999999996</v>
      </c>
      <c r="T1416" s="7" t="s">
        <v>824</v>
      </c>
      <c r="U1416" s="7" t="s">
        <v>825</v>
      </c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  <c r="ES1416" s="18"/>
      <c r="ET1416" s="18"/>
      <c r="EU1416" s="18"/>
      <c r="EV1416" s="18"/>
      <c r="EW1416" s="18"/>
      <c r="EX1416" s="18"/>
      <c r="EY1416" s="18"/>
      <c r="EZ1416" s="18"/>
      <c r="FA1416" s="18"/>
      <c r="FB1416" s="18"/>
    </row>
    <row r="1417" spans="1:158" s="7" customFormat="1" x14ac:dyDescent="0.25">
      <c r="A1417" s="2" t="s">
        <v>21</v>
      </c>
      <c r="B1417" s="2" t="s">
        <v>22</v>
      </c>
      <c r="C1417" s="3" t="str">
        <f t="shared" si="75"/>
        <v>051</v>
      </c>
      <c r="D1417" s="2" t="s">
        <v>875</v>
      </c>
      <c r="E1417" s="2" t="s">
        <v>876</v>
      </c>
      <c r="F1417" s="2" t="s">
        <v>45</v>
      </c>
      <c r="G1417" s="3" t="str">
        <f t="shared" si="76"/>
        <v>5</v>
      </c>
      <c r="H1417" s="2" t="s">
        <v>390</v>
      </c>
      <c r="I1417" s="2" t="s">
        <v>391</v>
      </c>
      <c r="J1417" s="2" t="s">
        <v>1959</v>
      </c>
      <c r="K1417" s="2" t="s">
        <v>1960</v>
      </c>
      <c r="L1417" s="4" t="s">
        <v>1924</v>
      </c>
      <c r="M1417" s="2" t="s">
        <v>1932</v>
      </c>
      <c r="N1417" s="4" t="s">
        <v>1655</v>
      </c>
      <c r="O1417" s="2" t="s">
        <v>1656</v>
      </c>
      <c r="P1417" s="5">
        <v>29</v>
      </c>
      <c r="Q1417" s="5" t="s">
        <v>19</v>
      </c>
      <c r="R1417" s="6">
        <v>777634.4</v>
      </c>
      <c r="S1417" s="6">
        <v>6905943.9000000004</v>
      </c>
      <c r="T1417" s="7" t="s">
        <v>879</v>
      </c>
      <c r="U1417" s="7" t="s">
        <v>880</v>
      </c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  <c r="ES1417" s="18"/>
      <c r="ET1417" s="18"/>
      <c r="EU1417" s="18"/>
      <c r="EV1417" s="18"/>
      <c r="EW1417" s="18"/>
      <c r="EX1417" s="18"/>
      <c r="EY1417" s="18"/>
      <c r="EZ1417" s="18"/>
      <c r="FA1417" s="18"/>
      <c r="FB1417" s="18"/>
    </row>
    <row r="1418" spans="1:158" s="7" customFormat="1" x14ac:dyDescent="0.25">
      <c r="A1418" s="2" t="s">
        <v>21</v>
      </c>
      <c r="B1418" s="2" t="s">
        <v>50</v>
      </c>
      <c r="C1418" s="3" t="str">
        <f t="shared" si="75"/>
        <v>051</v>
      </c>
      <c r="D1418" s="2" t="s">
        <v>1584</v>
      </c>
      <c r="E1418" s="2" t="s">
        <v>1585</v>
      </c>
      <c r="F1418" s="2" t="s">
        <v>1586</v>
      </c>
      <c r="G1418" s="3" t="str">
        <f t="shared" si="76"/>
        <v>5</v>
      </c>
      <c r="H1418" s="2" t="s">
        <v>390</v>
      </c>
      <c r="I1418" s="2" t="s">
        <v>391</v>
      </c>
      <c r="J1418" s="2" t="s">
        <v>1959</v>
      </c>
      <c r="K1418" s="2" t="s">
        <v>1960</v>
      </c>
      <c r="L1418" s="4" t="s">
        <v>1924</v>
      </c>
      <c r="M1418" s="2" t="s">
        <v>1932</v>
      </c>
      <c r="N1418" s="4" t="s">
        <v>1655</v>
      </c>
      <c r="O1418" s="2" t="s">
        <v>1656</v>
      </c>
      <c r="P1418" s="5">
        <v>26</v>
      </c>
      <c r="Q1418" s="5" t="s">
        <v>19</v>
      </c>
      <c r="R1418" s="6">
        <v>752720.5</v>
      </c>
      <c r="S1418" s="6">
        <v>6847500.0999999996</v>
      </c>
      <c r="T1418" s="7" t="s">
        <v>1587</v>
      </c>
      <c r="U1418" s="7" t="s">
        <v>1588</v>
      </c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  <c r="ES1418" s="18"/>
      <c r="ET1418" s="18"/>
      <c r="EU1418" s="18"/>
      <c r="EV1418" s="18"/>
      <c r="EW1418" s="18"/>
      <c r="EX1418" s="18"/>
      <c r="EY1418" s="18"/>
      <c r="EZ1418" s="18"/>
      <c r="FA1418" s="18"/>
      <c r="FB1418" s="18"/>
    </row>
    <row r="1419" spans="1:158" s="7" customFormat="1" x14ac:dyDescent="0.25">
      <c r="A1419" s="2" t="s">
        <v>21</v>
      </c>
      <c r="B1419" s="2" t="s">
        <v>50</v>
      </c>
      <c r="C1419" s="3" t="str">
        <f t="shared" si="75"/>
        <v>051</v>
      </c>
      <c r="D1419" s="2" t="s">
        <v>451</v>
      </c>
      <c r="E1419" s="2" t="s">
        <v>452</v>
      </c>
      <c r="F1419" s="2" t="s">
        <v>453</v>
      </c>
      <c r="G1419" s="3" t="str">
        <f t="shared" si="76"/>
        <v>5</v>
      </c>
      <c r="H1419" s="2" t="s">
        <v>390</v>
      </c>
      <c r="I1419" s="2" t="s">
        <v>391</v>
      </c>
      <c r="J1419" s="2" t="s">
        <v>1959</v>
      </c>
      <c r="K1419" s="2" t="s">
        <v>1960</v>
      </c>
      <c r="L1419" s="4" t="s">
        <v>1924</v>
      </c>
      <c r="M1419" s="2" t="s">
        <v>1932</v>
      </c>
      <c r="N1419" s="4" t="s">
        <v>1655</v>
      </c>
      <c r="O1419" s="2" t="s">
        <v>1656</v>
      </c>
      <c r="P1419" s="5">
        <v>23</v>
      </c>
      <c r="Q1419" s="5" t="s">
        <v>19</v>
      </c>
      <c r="R1419" s="6">
        <v>817430.8</v>
      </c>
      <c r="S1419" s="6">
        <v>6848745.7999999998</v>
      </c>
      <c r="T1419" s="7" t="s">
        <v>454</v>
      </c>
      <c r="U1419" s="7" t="s">
        <v>455</v>
      </c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  <c r="ES1419" s="18"/>
      <c r="ET1419" s="18"/>
      <c r="EU1419" s="18"/>
      <c r="EV1419" s="18"/>
      <c r="EW1419" s="18"/>
      <c r="EX1419" s="18"/>
      <c r="EY1419" s="18"/>
      <c r="EZ1419" s="18"/>
      <c r="FA1419" s="18"/>
      <c r="FB1419" s="18"/>
    </row>
    <row r="1420" spans="1:158" s="7" customFormat="1" x14ac:dyDescent="0.25">
      <c r="A1420" s="2" t="s">
        <v>21</v>
      </c>
      <c r="B1420" s="2" t="s">
        <v>50</v>
      </c>
      <c r="C1420" s="3" t="str">
        <f t="shared" si="75"/>
        <v>051</v>
      </c>
      <c r="D1420" s="2" t="s">
        <v>493</v>
      </c>
      <c r="E1420" s="2" t="s">
        <v>494</v>
      </c>
      <c r="F1420" s="2" t="s">
        <v>495</v>
      </c>
      <c r="G1420" s="3" t="str">
        <f t="shared" si="76"/>
        <v>5</v>
      </c>
      <c r="H1420" s="2" t="s">
        <v>390</v>
      </c>
      <c r="I1420" s="2" t="s">
        <v>391</v>
      </c>
      <c r="J1420" s="2" t="s">
        <v>1959</v>
      </c>
      <c r="K1420" s="2" t="s">
        <v>1960</v>
      </c>
      <c r="L1420" s="4" t="s">
        <v>1924</v>
      </c>
      <c r="M1420" s="2" t="s">
        <v>1932</v>
      </c>
      <c r="N1420" s="4" t="s">
        <v>1655</v>
      </c>
      <c r="O1420" s="2" t="s">
        <v>1656</v>
      </c>
      <c r="P1420" s="5">
        <v>21</v>
      </c>
      <c r="Q1420" s="5" t="s">
        <v>19</v>
      </c>
      <c r="R1420" s="6">
        <v>770536.3</v>
      </c>
      <c r="S1420" s="6">
        <v>6882563.7000000002</v>
      </c>
      <c r="T1420" s="7" t="s">
        <v>496</v>
      </c>
      <c r="U1420" s="7" t="s">
        <v>497</v>
      </c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  <c r="ES1420" s="18"/>
      <c r="ET1420" s="18"/>
      <c r="EU1420" s="18"/>
      <c r="EV1420" s="18"/>
      <c r="EW1420" s="18"/>
      <c r="EX1420" s="18"/>
      <c r="EY1420" s="18"/>
      <c r="EZ1420" s="18"/>
      <c r="FA1420" s="18"/>
      <c r="FB1420" s="18"/>
    </row>
    <row r="1421" spans="1:158" s="7" customFormat="1" x14ac:dyDescent="0.25">
      <c r="A1421" s="2" t="s">
        <v>62</v>
      </c>
      <c r="B1421" s="2" t="s">
        <v>50</v>
      </c>
      <c r="C1421" s="3" t="str">
        <f t="shared" si="75"/>
        <v>051</v>
      </c>
      <c r="D1421" s="2" t="s">
        <v>404</v>
      </c>
      <c r="E1421" s="2" t="s">
        <v>405</v>
      </c>
      <c r="F1421" s="2" t="s">
        <v>406</v>
      </c>
      <c r="G1421" s="3" t="str">
        <f t="shared" si="76"/>
        <v>5</v>
      </c>
      <c r="H1421" s="2" t="s">
        <v>390</v>
      </c>
      <c r="I1421" s="2" t="s">
        <v>391</v>
      </c>
      <c r="J1421" s="2" t="s">
        <v>1959</v>
      </c>
      <c r="K1421" s="2" t="s">
        <v>1960</v>
      </c>
      <c r="L1421" s="4" t="s">
        <v>1924</v>
      </c>
      <c r="M1421" s="2" t="s">
        <v>1932</v>
      </c>
      <c r="N1421" s="4" t="s">
        <v>1655</v>
      </c>
      <c r="O1421" s="2" t="s">
        <v>1656</v>
      </c>
      <c r="P1421" s="5">
        <v>33</v>
      </c>
      <c r="Q1421" s="5" t="s">
        <v>19</v>
      </c>
      <c r="R1421" s="6">
        <v>799607.6</v>
      </c>
      <c r="S1421" s="6">
        <v>6876257.0999999996</v>
      </c>
      <c r="T1421" s="7" t="s">
        <v>407</v>
      </c>
      <c r="U1421" s="7" t="s">
        <v>408</v>
      </c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  <c r="ES1421" s="18"/>
      <c r="ET1421" s="18"/>
      <c r="EU1421" s="18"/>
      <c r="EV1421" s="18"/>
      <c r="EW1421" s="18"/>
      <c r="EX1421" s="18"/>
      <c r="EY1421" s="18"/>
      <c r="EZ1421" s="18"/>
      <c r="FA1421" s="18"/>
      <c r="FB1421" s="18"/>
    </row>
    <row r="1422" spans="1:158" s="7" customFormat="1" x14ac:dyDescent="0.25">
      <c r="A1422" s="2" t="s">
        <v>21</v>
      </c>
      <c r="B1422" s="2" t="s">
        <v>22</v>
      </c>
      <c r="C1422" s="3" t="str">
        <f t="shared" si="75"/>
        <v>052</v>
      </c>
      <c r="D1422" s="2" t="s">
        <v>1071</v>
      </c>
      <c r="E1422" s="2" t="s">
        <v>1072</v>
      </c>
      <c r="F1422" s="2" t="s">
        <v>1073</v>
      </c>
      <c r="G1422" s="3" t="str">
        <f t="shared" si="76"/>
        <v>5</v>
      </c>
      <c r="H1422" s="2" t="s">
        <v>390</v>
      </c>
      <c r="I1422" s="2" t="s">
        <v>391</v>
      </c>
      <c r="J1422" s="2" t="s">
        <v>1959</v>
      </c>
      <c r="K1422" s="2" t="s">
        <v>1960</v>
      </c>
      <c r="L1422" s="4" t="s">
        <v>1924</v>
      </c>
      <c r="M1422" s="2" t="s">
        <v>1932</v>
      </c>
      <c r="N1422" s="4" t="s">
        <v>1655</v>
      </c>
      <c r="O1422" s="2" t="s">
        <v>1656</v>
      </c>
      <c r="P1422" s="5">
        <v>23</v>
      </c>
      <c r="Q1422" s="5" t="s">
        <v>19</v>
      </c>
      <c r="R1422" s="6">
        <v>843385.1</v>
      </c>
      <c r="S1422" s="6">
        <v>6824585.5999999996</v>
      </c>
      <c r="T1422" s="7" t="s">
        <v>1074</v>
      </c>
      <c r="U1422" s="7" t="s">
        <v>1075</v>
      </c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  <c r="ES1422" s="18"/>
      <c r="ET1422" s="18"/>
      <c r="EU1422" s="18"/>
      <c r="EV1422" s="18"/>
      <c r="EW1422" s="18"/>
      <c r="EX1422" s="18"/>
      <c r="EY1422" s="18"/>
      <c r="EZ1422" s="18"/>
      <c r="FA1422" s="18"/>
      <c r="FB1422" s="18"/>
    </row>
    <row r="1423" spans="1:158" s="7" customFormat="1" x14ac:dyDescent="0.25">
      <c r="A1423" s="2" t="s">
        <v>62</v>
      </c>
      <c r="B1423" s="2" t="s">
        <v>22</v>
      </c>
      <c r="C1423" s="3" t="str">
        <f t="shared" si="75"/>
        <v>052</v>
      </c>
      <c r="D1423" s="2" t="s">
        <v>280</v>
      </c>
      <c r="E1423" s="2" t="s">
        <v>281</v>
      </c>
      <c r="F1423" s="2" t="s">
        <v>282</v>
      </c>
      <c r="G1423" s="3" t="str">
        <f t="shared" si="76"/>
        <v>5</v>
      </c>
      <c r="H1423" s="2" t="s">
        <v>390</v>
      </c>
      <c r="I1423" s="2" t="s">
        <v>391</v>
      </c>
      <c r="J1423" s="2" t="s">
        <v>1959</v>
      </c>
      <c r="K1423" s="2" t="s">
        <v>1960</v>
      </c>
      <c r="L1423" s="4" t="s">
        <v>1924</v>
      </c>
      <c r="M1423" s="2" t="s">
        <v>1932</v>
      </c>
      <c r="N1423" s="4" t="s">
        <v>1655</v>
      </c>
      <c r="O1423" s="2" t="s">
        <v>1656</v>
      </c>
      <c r="P1423" s="5">
        <v>24</v>
      </c>
      <c r="Q1423" s="5" t="s">
        <v>19</v>
      </c>
      <c r="R1423" s="6">
        <v>843640.5</v>
      </c>
      <c r="S1423" s="6">
        <v>6839355.9000000004</v>
      </c>
      <c r="T1423" s="7" t="s">
        <v>283</v>
      </c>
      <c r="U1423" s="7" t="s">
        <v>284</v>
      </c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  <c r="ES1423" s="18"/>
      <c r="ET1423" s="18"/>
      <c r="EU1423" s="18"/>
      <c r="EV1423" s="18"/>
      <c r="EW1423" s="18"/>
      <c r="EX1423" s="18"/>
      <c r="EY1423" s="18"/>
      <c r="EZ1423" s="18"/>
      <c r="FA1423" s="18"/>
      <c r="FB1423" s="18"/>
    </row>
    <row r="1424" spans="1:158" s="7" customFormat="1" x14ac:dyDescent="0.25">
      <c r="A1424" s="2" t="s">
        <v>21</v>
      </c>
      <c r="B1424" s="2" t="s">
        <v>22</v>
      </c>
      <c r="C1424" s="3" t="str">
        <f t="shared" si="75"/>
        <v>052</v>
      </c>
      <c r="D1424" s="2" t="s">
        <v>1076</v>
      </c>
      <c r="E1424" s="2" t="s">
        <v>1077</v>
      </c>
      <c r="F1424" s="2" t="s">
        <v>66</v>
      </c>
      <c r="G1424" s="3" t="str">
        <f t="shared" si="76"/>
        <v>5</v>
      </c>
      <c r="H1424" s="2" t="s">
        <v>390</v>
      </c>
      <c r="I1424" s="2" t="s">
        <v>391</v>
      </c>
      <c r="J1424" s="2" t="s">
        <v>1959</v>
      </c>
      <c r="K1424" s="2" t="s">
        <v>1960</v>
      </c>
      <c r="L1424" s="4" t="s">
        <v>1924</v>
      </c>
      <c r="M1424" s="2" t="s">
        <v>1932</v>
      </c>
      <c r="N1424" s="4" t="s">
        <v>1655</v>
      </c>
      <c r="O1424" s="2" t="s">
        <v>1656</v>
      </c>
      <c r="P1424" s="5">
        <v>22</v>
      </c>
      <c r="Q1424" s="5" t="s">
        <v>19</v>
      </c>
      <c r="R1424" s="6">
        <v>859812.6</v>
      </c>
      <c r="S1424" s="6">
        <v>6780580.0999999996</v>
      </c>
      <c r="T1424" s="7" t="s">
        <v>1078</v>
      </c>
      <c r="U1424" s="7" t="s">
        <v>1079</v>
      </c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  <c r="ES1424" s="18"/>
      <c r="ET1424" s="18"/>
      <c r="EU1424" s="18"/>
      <c r="EV1424" s="18"/>
      <c r="EW1424" s="18"/>
      <c r="EX1424" s="18"/>
      <c r="EY1424" s="18"/>
      <c r="EZ1424" s="18"/>
      <c r="FA1424" s="18"/>
      <c r="FB1424" s="18"/>
    </row>
    <row r="1425" spans="1:158" s="7" customFormat="1" x14ac:dyDescent="0.25">
      <c r="A1425" s="2" t="s">
        <v>21</v>
      </c>
      <c r="B1425" s="2" t="s">
        <v>50</v>
      </c>
      <c r="C1425" s="3" t="str">
        <f t="shared" si="75"/>
        <v>055</v>
      </c>
      <c r="D1425" s="2" t="s">
        <v>1084</v>
      </c>
      <c r="E1425" s="2" t="s">
        <v>1085</v>
      </c>
      <c r="F1425" s="2" t="s">
        <v>1086</v>
      </c>
      <c r="G1425" s="3" t="str">
        <f t="shared" si="76"/>
        <v>5</v>
      </c>
      <c r="H1425" s="2" t="s">
        <v>390</v>
      </c>
      <c r="I1425" s="2" t="s">
        <v>391</v>
      </c>
      <c r="J1425" s="2" t="s">
        <v>1959</v>
      </c>
      <c r="K1425" s="2" t="s">
        <v>1960</v>
      </c>
      <c r="L1425" s="4" t="s">
        <v>1924</v>
      </c>
      <c r="M1425" s="2" t="s">
        <v>1932</v>
      </c>
      <c r="N1425" s="4" t="s">
        <v>1655</v>
      </c>
      <c r="O1425" s="2" t="s">
        <v>1656</v>
      </c>
      <c r="P1425" s="5">
        <v>27</v>
      </c>
      <c r="Q1425" s="5" t="s">
        <v>19</v>
      </c>
      <c r="R1425" s="6">
        <v>890066.4</v>
      </c>
      <c r="S1425" s="6">
        <v>6853616.7999999998</v>
      </c>
      <c r="T1425" s="7" t="s">
        <v>1087</v>
      </c>
      <c r="U1425" s="7" t="s">
        <v>1088</v>
      </c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  <c r="ES1425" s="18"/>
      <c r="ET1425" s="18"/>
      <c r="EU1425" s="18"/>
      <c r="EV1425" s="18"/>
      <c r="EW1425" s="18"/>
      <c r="EX1425" s="18"/>
      <c r="EY1425" s="18"/>
      <c r="EZ1425" s="18"/>
      <c r="FA1425" s="18"/>
      <c r="FB1425" s="18"/>
    </row>
    <row r="1426" spans="1:158" s="7" customFormat="1" x14ac:dyDescent="0.25">
      <c r="A1426" s="2" t="s">
        <v>21</v>
      </c>
      <c r="B1426" s="2" t="s">
        <v>50</v>
      </c>
      <c r="C1426" s="3" t="str">
        <f t="shared" si="75"/>
        <v>070</v>
      </c>
      <c r="D1426" s="2" t="s">
        <v>330</v>
      </c>
      <c r="E1426" s="2" t="s">
        <v>331</v>
      </c>
      <c r="F1426" s="2" t="s">
        <v>332</v>
      </c>
      <c r="G1426" s="3" t="str">
        <f t="shared" si="76"/>
        <v>5</v>
      </c>
      <c r="H1426" s="2" t="s">
        <v>390</v>
      </c>
      <c r="I1426" s="2" t="s">
        <v>391</v>
      </c>
      <c r="J1426" s="2" t="s">
        <v>1959</v>
      </c>
      <c r="K1426" s="2" t="s">
        <v>1960</v>
      </c>
      <c r="L1426" s="4" t="s">
        <v>1924</v>
      </c>
      <c r="M1426" s="2" t="s">
        <v>1932</v>
      </c>
      <c r="N1426" s="4" t="s">
        <v>1655</v>
      </c>
      <c r="O1426" s="2" t="s">
        <v>1656</v>
      </c>
      <c r="P1426" s="5">
        <v>15</v>
      </c>
      <c r="Q1426" s="5" t="s">
        <v>19</v>
      </c>
      <c r="R1426" s="6">
        <v>952563.3</v>
      </c>
      <c r="S1426" s="6">
        <v>6752673.7000000002</v>
      </c>
      <c r="T1426" s="7" t="s">
        <v>333</v>
      </c>
      <c r="U1426" s="7" t="s">
        <v>334</v>
      </c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  <c r="ES1426" s="18"/>
      <c r="ET1426" s="18"/>
      <c r="EU1426" s="18"/>
      <c r="EV1426" s="18"/>
      <c r="EW1426" s="18"/>
      <c r="EX1426" s="18"/>
      <c r="EY1426" s="18"/>
      <c r="EZ1426" s="18"/>
      <c r="FA1426" s="18"/>
      <c r="FB1426" s="18"/>
    </row>
    <row r="1427" spans="1:158" s="7" customFormat="1" x14ac:dyDescent="0.25">
      <c r="A1427" s="2" t="s">
        <v>21</v>
      </c>
      <c r="B1427" s="2" t="s">
        <v>22</v>
      </c>
      <c r="C1427" s="3" t="str">
        <f t="shared" si="75"/>
        <v>077</v>
      </c>
      <c r="D1427" s="2" t="s">
        <v>1232</v>
      </c>
      <c r="E1427" s="2" t="s">
        <v>1233</v>
      </c>
      <c r="F1427" s="2" t="s">
        <v>1234</v>
      </c>
      <c r="G1427" s="3" t="str">
        <f t="shared" si="76"/>
        <v>5</v>
      </c>
      <c r="H1427" s="2" t="s">
        <v>390</v>
      </c>
      <c r="I1427" s="2" t="s">
        <v>391</v>
      </c>
      <c r="J1427" s="2" t="s">
        <v>1959</v>
      </c>
      <c r="K1427" s="2" t="s">
        <v>1960</v>
      </c>
      <c r="L1427" s="4" t="s">
        <v>1924</v>
      </c>
      <c r="M1427" s="2" t="s">
        <v>1932</v>
      </c>
      <c r="N1427" s="4" t="s">
        <v>1655</v>
      </c>
      <c r="O1427" s="2" t="s">
        <v>1656</v>
      </c>
      <c r="P1427" s="5">
        <v>10</v>
      </c>
      <c r="Q1427" s="5" t="s">
        <v>19</v>
      </c>
      <c r="R1427" s="6">
        <v>680415.4</v>
      </c>
      <c r="S1427" s="6">
        <v>6812014.9000000004</v>
      </c>
      <c r="T1427" s="7" t="s">
        <v>1235</v>
      </c>
      <c r="U1427" s="7" t="s">
        <v>1236</v>
      </c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  <c r="ES1427" s="18"/>
      <c r="ET1427" s="18"/>
      <c r="EU1427" s="18"/>
      <c r="EV1427" s="18"/>
      <c r="EW1427" s="18"/>
      <c r="EX1427" s="18"/>
      <c r="EY1427" s="18"/>
      <c r="EZ1427" s="18"/>
      <c r="FA1427" s="18"/>
      <c r="FB1427" s="18"/>
    </row>
    <row r="1428" spans="1:158" s="7" customFormat="1" x14ac:dyDescent="0.25">
      <c r="A1428" s="2" t="s">
        <v>21</v>
      </c>
      <c r="B1428" s="2" t="s">
        <v>50</v>
      </c>
      <c r="C1428" s="3" t="str">
        <f t="shared" si="75"/>
        <v>077</v>
      </c>
      <c r="D1428" s="2" t="s">
        <v>1732</v>
      </c>
      <c r="E1428" s="2" t="s">
        <v>1733</v>
      </c>
      <c r="F1428" s="2" t="s">
        <v>648</v>
      </c>
      <c r="G1428" s="3" t="str">
        <f t="shared" si="76"/>
        <v>5</v>
      </c>
      <c r="H1428" s="2" t="s">
        <v>390</v>
      </c>
      <c r="I1428" s="2" t="s">
        <v>391</v>
      </c>
      <c r="J1428" s="2" t="s">
        <v>1959</v>
      </c>
      <c r="K1428" s="2" t="s">
        <v>1960</v>
      </c>
      <c r="L1428" s="4" t="s">
        <v>1924</v>
      </c>
      <c r="M1428" s="2" t="s">
        <v>1932</v>
      </c>
      <c r="N1428" s="4" t="s">
        <v>1655</v>
      </c>
      <c r="O1428" s="2" t="s">
        <v>1656</v>
      </c>
      <c r="P1428" s="5">
        <v>42</v>
      </c>
      <c r="Q1428" s="5" t="s">
        <v>19</v>
      </c>
      <c r="R1428" s="6">
        <v>706665.6</v>
      </c>
      <c r="S1428" s="6">
        <v>6858278.2000000002</v>
      </c>
      <c r="T1428" s="7" t="s">
        <v>1734</v>
      </c>
      <c r="U1428" s="7" t="s">
        <v>1735</v>
      </c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  <c r="ES1428" s="18"/>
      <c r="ET1428" s="18"/>
      <c r="EU1428" s="18"/>
      <c r="EV1428" s="18"/>
      <c r="EW1428" s="18"/>
      <c r="EX1428" s="18"/>
      <c r="EY1428" s="18"/>
      <c r="EZ1428" s="18"/>
      <c r="FA1428" s="18"/>
      <c r="FB1428" s="18"/>
    </row>
    <row r="1429" spans="1:158" s="7" customFormat="1" x14ac:dyDescent="0.25">
      <c r="A1429" s="2" t="s">
        <v>21</v>
      </c>
      <c r="B1429" s="2" t="s">
        <v>22</v>
      </c>
      <c r="C1429" s="3" t="str">
        <f t="shared" si="75"/>
        <v>077</v>
      </c>
      <c r="D1429" s="2" t="s">
        <v>1237</v>
      </c>
      <c r="E1429" s="2" t="s">
        <v>1238</v>
      </c>
      <c r="F1429" s="2" t="s">
        <v>738</v>
      </c>
      <c r="G1429" s="3" t="str">
        <f t="shared" si="76"/>
        <v>5</v>
      </c>
      <c r="H1429" s="2" t="s">
        <v>390</v>
      </c>
      <c r="I1429" s="2" t="s">
        <v>391</v>
      </c>
      <c r="J1429" s="2" t="s">
        <v>1959</v>
      </c>
      <c r="K1429" s="2" t="s">
        <v>1960</v>
      </c>
      <c r="L1429" s="4" t="s">
        <v>1924</v>
      </c>
      <c r="M1429" s="2" t="s">
        <v>1932</v>
      </c>
      <c r="N1429" s="4" t="s">
        <v>1655</v>
      </c>
      <c r="O1429" s="2" t="s">
        <v>1656</v>
      </c>
      <c r="P1429" s="5">
        <v>31</v>
      </c>
      <c r="Q1429" s="5" t="s">
        <v>19</v>
      </c>
      <c r="R1429" s="6">
        <v>690051.8</v>
      </c>
      <c r="S1429" s="6">
        <v>6872889.4000000004</v>
      </c>
      <c r="T1429" s="7" t="s">
        <v>1239</v>
      </c>
      <c r="U1429" s="7" t="s">
        <v>1240</v>
      </c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  <c r="ES1429" s="18"/>
      <c r="ET1429" s="18"/>
      <c r="EU1429" s="18"/>
      <c r="EV1429" s="18"/>
      <c r="EW1429" s="18"/>
      <c r="EX1429" s="18"/>
      <c r="EY1429" s="18"/>
      <c r="EZ1429" s="18"/>
      <c r="FA1429" s="18"/>
      <c r="FB1429" s="18"/>
    </row>
    <row r="1430" spans="1:158" s="7" customFormat="1" x14ac:dyDescent="0.25">
      <c r="A1430" s="2" t="s">
        <v>21</v>
      </c>
      <c r="B1430" s="2" t="s">
        <v>50</v>
      </c>
      <c r="C1430" s="3" t="str">
        <f t="shared" si="75"/>
        <v>077</v>
      </c>
      <c r="D1430" s="2" t="s">
        <v>162</v>
      </c>
      <c r="E1430" s="2" t="s">
        <v>163</v>
      </c>
      <c r="F1430" s="2" t="s">
        <v>164</v>
      </c>
      <c r="G1430" s="3" t="str">
        <f t="shared" si="76"/>
        <v>5</v>
      </c>
      <c r="H1430" s="2" t="s">
        <v>390</v>
      </c>
      <c r="I1430" s="2" t="s">
        <v>391</v>
      </c>
      <c r="J1430" s="2" t="s">
        <v>1959</v>
      </c>
      <c r="K1430" s="2" t="s">
        <v>1960</v>
      </c>
      <c r="L1430" s="4" t="s">
        <v>1924</v>
      </c>
      <c r="M1430" s="2" t="s">
        <v>1932</v>
      </c>
      <c r="N1430" s="4" t="s">
        <v>1655</v>
      </c>
      <c r="O1430" s="2" t="s">
        <v>1656</v>
      </c>
      <c r="P1430" s="5">
        <v>20</v>
      </c>
      <c r="Q1430" s="5" t="s">
        <v>19</v>
      </c>
      <c r="R1430" s="6">
        <v>722406.2</v>
      </c>
      <c r="S1430" s="6">
        <v>6827584.5</v>
      </c>
      <c r="T1430" s="8" t="s">
        <v>165</v>
      </c>
      <c r="U1430" s="8" t="s">
        <v>166</v>
      </c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  <c r="ES1430" s="18"/>
      <c r="ET1430" s="18"/>
      <c r="EU1430" s="18"/>
      <c r="EV1430" s="18"/>
      <c r="EW1430" s="18"/>
      <c r="EX1430" s="18"/>
      <c r="EY1430" s="18"/>
      <c r="EZ1430" s="18"/>
      <c r="FA1430" s="18"/>
      <c r="FB1430" s="18"/>
    </row>
    <row r="1431" spans="1:158" s="7" customFormat="1" x14ac:dyDescent="0.25">
      <c r="A1431" s="2" t="s">
        <v>21</v>
      </c>
      <c r="B1431" s="2" t="s">
        <v>50</v>
      </c>
      <c r="C1431" s="3" t="str">
        <f t="shared" si="75"/>
        <v>077</v>
      </c>
      <c r="D1431" s="2" t="s">
        <v>868</v>
      </c>
      <c r="E1431" s="2" t="s">
        <v>869</v>
      </c>
      <c r="F1431" s="2" t="s">
        <v>870</v>
      </c>
      <c r="G1431" s="3" t="str">
        <f t="shared" si="76"/>
        <v>5</v>
      </c>
      <c r="H1431" s="2" t="s">
        <v>390</v>
      </c>
      <c r="I1431" s="2" t="s">
        <v>391</v>
      </c>
      <c r="J1431" s="2" t="s">
        <v>1959</v>
      </c>
      <c r="K1431" s="2" t="s">
        <v>1960</v>
      </c>
      <c r="L1431" s="4" t="s">
        <v>1924</v>
      </c>
      <c r="M1431" s="2" t="s">
        <v>1932</v>
      </c>
      <c r="N1431" s="4" t="s">
        <v>1655</v>
      </c>
      <c r="O1431" s="2" t="s">
        <v>1656</v>
      </c>
      <c r="P1431" s="5">
        <v>11</v>
      </c>
      <c r="Q1431" s="5" t="s">
        <v>19</v>
      </c>
      <c r="R1431" s="6">
        <v>675771.1</v>
      </c>
      <c r="S1431" s="6">
        <v>6825672.2999999998</v>
      </c>
      <c r="T1431" s="8" t="s">
        <v>871</v>
      </c>
      <c r="U1431" s="8" t="s">
        <v>872</v>
      </c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  <c r="ES1431" s="18"/>
      <c r="ET1431" s="18"/>
      <c r="EU1431" s="18"/>
      <c r="EV1431" s="18"/>
      <c r="EW1431" s="18"/>
      <c r="EX1431" s="18"/>
      <c r="EY1431" s="18"/>
      <c r="EZ1431" s="18"/>
      <c r="FA1431" s="18"/>
      <c r="FB1431" s="18"/>
    </row>
    <row r="1432" spans="1:158" s="8" customFormat="1" x14ac:dyDescent="0.25">
      <c r="A1432" s="2" t="s">
        <v>21</v>
      </c>
      <c r="B1432" s="2" t="s">
        <v>50</v>
      </c>
      <c r="C1432" s="3" t="str">
        <f t="shared" si="75"/>
        <v>077</v>
      </c>
      <c r="D1432" s="2" t="s">
        <v>1241</v>
      </c>
      <c r="E1432" s="2" t="s">
        <v>1242</v>
      </c>
      <c r="F1432" s="2" t="s">
        <v>1243</v>
      </c>
      <c r="G1432" s="3" t="str">
        <f t="shared" si="76"/>
        <v>5</v>
      </c>
      <c r="H1432" s="2" t="s">
        <v>390</v>
      </c>
      <c r="I1432" s="2" t="s">
        <v>391</v>
      </c>
      <c r="J1432" s="2" t="s">
        <v>1959</v>
      </c>
      <c r="K1432" s="2" t="s">
        <v>1960</v>
      </c>
      <c r="L1432" s="4" t="s">
        <v>1924</v>
      </c>
      <c r="M1432" s="2" t="s">
        <v>1932</v>
      </c>
      <c r="N1432" s="4" t="s">
        <v>1655</v>
      </c>
      <c r="O1432" s="2" t="s">
        <v>1656</v>
      </c>
      <c r="P1432" s="5">
        <v>18</v>
      </c>
      <c r="Q1432" s="5" t="s">
        <v>19</v>
      </c>
      <c r="R1432" s="6">
        <v>681579.7</v>
      </c>
      <c r="S1432" s="6">
        <v>6849218.5</v>
      </c>
      <c r="T1432" s="7" t="s">
        <v>1244</v>
      </c>
      <c r="U1432" s="7" t="s">
        <v>1245</v>
      </c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  <c r="BZ1432" s="19"/>
      <c r="CA1432" s="19"/>
      <c r="CB1432" s="19"/>
      <c r="CC1432" s="19"/>
      <c r="CD1432" s="19"/>
      <c r="CE1432" s="19"/>
      <c r="CF1432" s="19"/>
      <c r="CG1432" s="19"/>
      <c r="CH1432" s="19"/>
      <c r="CI1432" s="19"/>
      <c r="CJ1432" s="19"/>
      <c r="CK1432" s="19"/>
      <c r="CL1432" s="19"/>
      <c r="CM1432" s="19"/>
      <c r="CN1432" s="19"/>
      <c r="CO1432" s="19"/>
      <c r="CP1432" s="19"/>
      <c r="CQ1432" s="19"/>
      <c r="CR1432" s="19"/>
      <c r="CS1432" s="19"/>
      <c r="CT1432" s="19"/>
      <c r="CU1432" s="19"/>
      <c r="CV1432" s="19"/>
      <c r="CW1432" s="19"/>
      <c r="CX1432" s="19"/>
      <c r="CY1432" s="19"/>
      <c r="CZ1432" s="19"/>
      <c r="DA1432" s="19"/>
      <c r="DB1432" s="19"/>
      <c r="DC1432" s="19"/>
      <c r="DD1432" s="19"/>
      <c r="DE1432" s="19"/>
      <c r="DF1432" s="19"/>
      <c r="DG1432" s="19"/>
      <c r="DH1432" s="19"/>
      <c r="DI1432" s="19"/>
      <c r="DJ1432" s="19"/>
      <c r="DK1432" s="19"/>
      <c r="DL1432" s="19"/>
      <c r="DM1432" s="19"/>
      <c r="DN1432" s="19"/>
      <c r="DO1432" s="19"/>
      <c r="DP1432" s="19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9"/>
      <c r="EJ1432" s="19"/>
      <c r="EK1432" s="19"/>
      <c r="EL1432" s="19"/>
      <c r="EM1432" s="19"/>
      <c r="EN1432" s="19"/>
      <c r="EO1432" s="19"/>
      <c r="EP1432" s="19"/>
      <c r="EQ1432" s="19"/>
      <c r="ER1432" s="19"/>
      <c r="ES1432" s="19"/>
      <c r="ET1432" s="19"/>
      <c r="EU1432" s="19"/>
      <c r="EV1432" s="19"/>
      <c r="EW1432" s="19"/>
      <c r="EX1432" s="19"/>
      <c r="EY1432" s="19"/>
      <c r="EZ1432" s="19"/>
      <c r="FA1432" s="19"/>
      <c r="FB1432" s="19"/>
    </row>
    <row r="1433" spans="1:158" s="8" customFormat="1" x14ac:dyDescent="0.25">
      <c r="A1433" s="2" t="s">
        <v>21</v>
      </c>
      <c r="B1433" s="2" t="s">
        <v>22</v>
      </c>
      <c r="C1433" s="3" t="str">
        <f t="shared" si="75"/>
        <v>088</v>
      </c>
      <c r="D1433" s="2" t="s">
        <v>1140</v>
      </c>
      <c r="E1433" s="2" t="s">
        <v>1141</v>
      </c>
      <c r="F1433" s="2" t="s">
        <v>500</v>
      </c>
      <c r="G1433" s="3" t="str">
        <f t="shared" si="76"/>
        <v>5</v>
      </c>
      <c r="H1433" s="2" t="s">
        <v>390</v>
      </c>
      <c r="I1433" s="2" t="s">
        <v>391</v>
      </c>
      <c r="J1433" s="2" t="s">
        <v>1959</v>
      </c>
      <c r="K1433" s="2" t="s">
        <v>1960</v>
      </c>
      <c r="L1433" s="4" t="s">
        <v>1924</v>
      </c>
      <c r="M1433" s="2" t="s">
        <v>1932</v>
      </c>
      <c r="N1433" s="4" t="s">
        <v>1655</v>
      </c>
      <c r="O1433" s="2" t="s">
        <v>1656</v>
      </c>
      <c r="P1433" s="5">
        <v>24</v>
      </c>
      <c r="Q1433" s="5" t="s">
        <v>19</v>
      </c>
      <c r="R1433" s="6">
        <v>993586</v>
      </c>
      <c r="S1433" s="6">
        <v>6806040.7000000002</v>
      </c>
      <c r="T1433" s="7" t="s">
        <v>1142</v>
      </c>
      <c r="U1433" s="7" t="s">
        <v>1143</v>
      </c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</row>
    <row r="1434" spans="1:158" s="8" customFormat="1" x14ac:dyDescent="0.25">
      <c r="A1434" s="2" t="s">
        <v>62</v>
      </c>
      <c r="B1434" s="2" t="s">
        <v>63</v>
      </c>
      <c r="C1434" s="3" t="str">
        <f t="shared" si="75"/>
        <v>008</v>
      </c>
      <c r="D1434" s="2" t="s">
        <v>548</v>
      </c>
      <c r="E1434" s="2" t="s">
        <v>549</v>
      </c>
      <c r="F1434" s="2" t="s">
        <v>248</v>
      </c>
      <c r="G1434" s="3" t="str">
        <f t="shared" si="76"/>
        <v>4</v>
      </c>
      <c r="H1434" s="2" t="s">
        <v>1759</v>
      </c>
      <c r="I1434" s="2" t="s">
        <v>1760</v>
      </c>
      <c r="J1434" s="2" t="s">
        <v>1761</v>
      </c>
      <c r="K1434" s="2" t="s">
        <v>1762</v>
      </c>
      <c r="L1434" s="4" t="s">
        <v>1763</v>
      </c>
      <c r="M1434" s="2" t="s">
        <v>1764</v>
      </c>
      <c r="N1434" s="4" t="s">
        <v>1655</v>
      </c>
      <c r="O1434" s="2" t="s">
        <v>1656</v>
      </c>
      <c r="P1434" s="5" t="s">
        <v>19</v>
      </c>
      <c r="Q1434" s="5">
        <v>5</v>
      </c>
      <c r="R1434" s="6">
        <v>823241.2</v>
      </c>
      <c r="S1434" s="6">
        <v>6964928</v>
      </c>
      <c r="T1434" s="7" t="s">
        <v>552</v>
      </c>
      <c r="U1434" s="7" t="s">
        <v>553</v>
      </c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  <c r="ER1434" s="19"/>
      <c r="ES1434" s="19"/>
      <c r="ET1434" s="19"/>
      <c r="EU1434" s="19"/>
      <c r="EV1434" s="19"/>
      <c r="EW1434" s="19"/>
      <c r="EX1434" s="19"/>
      <c r="EY1434" s="19"/>
      <c r="EZ1434" s="19"/>
      <c r="FA1434" s="19"/>
      <c r="FB1434" s="19"/>
    </row>
    <row r="1435" spans="1:158" s="7" customFormat="1" x14ac:dyDescent="0.25">
      <c r="A1435" s="2" t="s">
        <v>21</v>
      </c>
      <c r="B1435" s="2" t="s">
        <v>92</v>
      </c>
      <c r="C1435" s="3" t="str">
        <f t="shared" si="75"/>
        <v>051</v>
      </c>
      <c r="D1435" s="2" t="s">
        <v>93</v>
      </c>
      <c r="E1435" s="2" t="s">
        <v>94</v>
      </c>
      <c r="F1435" s="2" t="s">
        <v>45</v>
      </c>
      <c r="G1435" s="3" t="str">
        <f t="shared" si="76"/>
        <v>2</v>
      </c>
      <c r="H1435" s="2" t="s">
        <v>107</v>
      </c>
      <c r="I1435" s="2" t="s">
        <v>108</v>
      </c>
      <c r="J1435" s="2" t="s">
        <v>1660</v>
      </c>
      <c r="K1435" s="2" t="s">
        <v>1661</v>
      </c>
      <c r="L1435" s="4" t="s">
        <v>1662</v>
      </c>
      <c r="M1435" s="2" t="s">
        <v>1663</v>
      </c>
      <c r="N1435" s="4" t="s">
        <v>1655</v>
      </c>
      <c r="O1435" s="2" t="s">
        <v>1656</v>
      </c>
      <c r="P1435" s="5" t="s">
        <v>19</v>
      </c>
      <c r="Q1435" s="5">
        <v>3</v>
      </c>
      <c r="R1435" s="6">
        <v>777828.6</v>
      </c>
      <c r="S1435" s="6">
        <v>6905208.0999999996</v>
      </c>
      <c r="T1435" s="7" t="s">
        <v>101</v>
      </c>
      <c r="U1435" s="7" t="s">
        <v>102</v>
      </c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  <c r="ES1435" s="18"/>
      <c r="ET1435" s="18"/>
      <c r="EU1435" s="18"/>
      <c r="EV1435" s="18"/>
      <c r="EW1435" s="18"/>
      <c r="EX1435" s="18"/>
      <c r="EY1435" s="18"/>
      <c r="EZ1435" s="18"/>
      <c r="FA1435" s="18"/>
      <c r="FB1435" s="18"/>
    </row>
    <row r="1436" spans="1:158" s="7" customFormat="1" x14ac:dyDescent="0.25">
      <c r="A1436" s="10" t="s">
        <v>21</v>
      </c>
      <c r="B1436" s="10" t="s">
        <v>22</v>
      </c>
      <c r="C1436" s="11" t="str">
        <f t="shared" si="75"/>
        <v>002</v>
      </c>
      <c r="D1436" s="10" t="s">
        <v>266</v>
      </c>
      <c r="E1436" s="10" t="s">
        <v>267</v>
      </c>
      <c r="F1436" s="10" t="s">
        <v>209</v>
      </c>
      <c r="G1436" s="11" t="str">
        <f t="shared" si="76"/>
        <v>5</v>
      </c>
      <c r="H1436" s="10" t="s">
        <v>390</v>
      </c>
      <c r="I1436" s="10" t="s">
        <v>391</v>
      </c>
      <c r="J1436" s="10" t="s">
        <v>1777</v>
      </c>
      <c r="K1436" s="10" t="s">
        <v>1778</v>
      </c>
      <c r="L1436" s="12" t="s">
        <v>1695</v>
      </c>
      <c r="M1436" s="10" t="s">
        <v>1696</v>
      </c>
      <c r="N1436" s="12" t="s">
        <v>1655</v>
      </c>
      <c r="O1436" s="10" t="s">
        <v>1656</v>
      </c>
      <c r="P1436" s="13">
        <v>27</v>
      </c>
      <c r="Q1436" s="13" t="s">
        <v>19</v>
      </c>
      <c r="R1436" s="6">
        <v>722227.19999999995</v>
      </c>
      <c r="S1436" s="6">
        <v>6973845.9000000004</v>
      </c>
      <c r="T1436" s="7" t="s">
        <v>270</v>
      </c>
      <c r="U1436" s="7" t="s">
        <v>271</v>
      </c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  <c r="ES1436" s="18"/>
      <c r="ET1436" s="18"/>
      <c r="EU1436" s="18"/>
      <c r="EV1436" s="18"/>
      <c r="EW1436" s="18"/>
      <c r="EX1436" s="18"/>
      <c r="EY1436" s="18"/>
      <c r="EZ1436" s="18"/>
      <c r="FA1436" s="18"/>
      <c r="FB1436" s="18"/>
    </row>
    <row r="1437" spans="1:158" s="8" customFormat="1" x14ac:dyDescent="0.25">
      <c r="A1437" s="2" t="s">
        <v>21</v>
      </c>
      <c r="B1437" s="2" t="s">
        <v>22</v>
      </c>
      <c r="C1437" s="3" t="str">
        <f t="shared" si="75"/>
        <v>002</v>
      </c>
      <c r="D1437" s="2" t="s">
        <v>1008</v>
      </c>
      <c r="E1437" s="2" t="s">
        <v>1009</v>
      </c>
      <c r="F1437" s="2" t="s">
        <v>817</v>
      </c>
      <c r="G1437" s="3" t="str">
        <f t="shared" si="76"/>
        <v>4</v>
      </c>
      <c r="H1437" s="2" t="s">
        <v>240</v>
      </c>
      <c r="I1437" s="2" t="s">
        <v>241</v>
      </c>
      <c r="J1437" s="2" t="s">
        <v>1740</v>
      </c>
      <c r="K1437" s="2" t="s">
        <v>1741</v>
      </c>
      <c r="L1437" s="4" t="s">
        <v>1695</v>
      </c>
      <c r="M1437" s="2" t="s">
        <v>1696</v>
      </c>
      <c r="N1437" s="4" t="s">
        <v>1655</v>
      </c>
      <c r="O1437" s="2" t="s">
        <v>1656</v>
      </c>
      <c r="P1437" s="5">
        <v>15</v>
      </c>
      <c r="Q1437" s="5" t="s">
        <v>19</v>
      </c>
      <c r="R1437" s="6">
        <v>744302.6</v>
      </c>
      <c r="S1437" s="6">
        <v>6940390.7000000002</v>
      </c>
      <c r="T1437" s="7" t="s">
        <v>1010</v>
      </c>
      <c r="U1437" s="7" t="s">
        <v>1011</v>
      </c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  <c r="ER1437" s="19"/>
      <c r="ES1437" s="19"/>
      <c r="ET1437" s="19"/>
      <c r="EU1437" s="19"/>
      <c r="EV1437" s="19"/>
      <c r="EW1437" s="19"/>
      <c r="EX1437" s="19"/>
      <c r="EY1437" s="19"/>
      <c r="EZ1437" s="19"/>
      <c r="FA1437" s="19"/>
      <c r="FB1437" s="19"/>
    </row>
    <row r="1438" spans="1:158" s="7" customFormat="1" x14ac:dyDescent="0.25">
      <c r="A1438" s="2" t="s">
        <v>21</v>
      </c>
      <c r="B1438" s="2" t="s">
        <v>22</v>
      </c>
      <c r="C1438" s="3" t="str">
        <f t="shared" si="75"/>
        <v>002</v>
      </c>
      <c r="D1438" s="2" t="s">
        <v>1008</v>
      </c>
      <c r="E1438" s="2" t="s">
        <v>1009</v>
      </c>
      <c r="F1438" s="2" t="s">
        <v>817</v>
      </c>
      <c r="G1438" s="3" t="str">
        <f t="shared" si="76"/>
        <v>4</v>
      </c>
      <c r="H1438" s="2" t="s">
        <v>240</v>
      </c>
      <c r="I1438" s="2" t="s">
        <v>241</v>
      </c>
      <c r="J1438" s="2" t="s">
        <v>1749</v>
      </c>
      <c r="K1438" s="2" t="s">
        <v>1750</v>
      </c>
      <c r="L1438" s="4" t="s">
        <v>1695</v>
      </c>
      <c r="M1438" s="2" t="s">
        <v>1696</v>
      </c>
      <c r="N1438" s="4" t="s">
        <v>1655</v>
      </c>
      <c r="O1438" s="2" t="s">
        <v>1656</v>
      </c>
      <c r="P1438" s="5">
        <v>30</v>
      </c>
      <c r="Q1438" s="5" t="s">
        <v>19</v>
      </c>
      <c r="R1438" s="6">
        <v>744302.6</v>
      </c>
      <c r="S1438" s="6">
        <v>6940390.7000000002</v>
      </c>
      <c r="T1438" s="7" t="s">
        <v>1010</v>
      </c>
      <c r="U1438" s="7" t="s">
        <v>1011</v>
      </c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  <c r="ES1438" s="18"/>
      <c r="ET1438" s="18"/>
      <c r="EU1438" s="18"/>
      <c r="EV1438" s="18"/>
      <c r="EW1438" s="18"/>
      <c r="EX1438" s="18"/>
      <c r="EY1438" s="18"/>
      <c r="EZ1438" s="18"/>
      <c r="FA1438" s="18"/>
      <c r="FB1438" s="18"/>
    </row>
    <row r="1439" spans="1:158" s="8" customFormat="1" x14ac:dyDescent="0.25">
      <c r="A1439" s="10" t="s">
        <v>21</v>
      </c>
      <c r="B1439" s="10" t="s">
        <v>22</v>
      </c>
      <c r="C1439" s="11" t="str">
        <f t="shared" si="75"/>
        <v>002</v>
      </c>
      <c r="D1439" s="10" t="s">
        <v>1015</v>
      </c>
      <c r="E1439" s="10" t="s">
        <v>1016</v>
      </c>
      <c r="F1439" s="10" t="s">
        <v>769</v>
      </c>
      <c r="G1439" s="11" t="str">
        <f t="shared" si="76"/>
        <v>5</v>
      </c>
      <c r="H1439" s="10" t="s">
        <v>390</v>
      </c>
      <c r="I1439" s="10" t="s">
        <v>391</v>
      </c>
      <c r="J1439" s="10" t="s">
        <v>1777</v>
      </c>
      <c r="K1439" s="10" t="s">
        <v>1778</v>
      </c>
      <c r="L1439" s="12" t="s">
        <v>1695</v>
      </c>
      <c r="M1439" s="10" t="s">
        <v>1696</v>
      </c>
      <c r="N1439" s="12" t="s">
        <v>1655</v>
      </c>
      <c r="O1439" s="10" t="s">
        <v>1656</v>
      </c>
      <c r="P1439" s="13">
        <v>23</v>
      </c>
      <c r="Q1439" s="13" t="s">
        <v>19</v>
      </c>
      <c r="R1439" s="6">
        <v>777535.1</v>
      </c>
      <c r="S1439" s="6">
        <v>6981785.7000000002</v>
      </c>
      <c r="T1439" s="7" t="s">
        <v>1017</v>
      </c>
      <c r="U1439" s="7" t="s">
        <v>1018</v>
      </c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  <c r="ER1439" s="19"/>
      <c r="ES1439" s="19"/>
      <c r="ET1439" s="19"/>
      <c r="EU1439" s="19"/>
      <c r="EV1439" s="19"/>
      <c r="EW1439" s="19"/>
      <c r="EX1439" s="19"/>
      <c r="EY1439" s="19"/>
      <c r="EZ1439" s="19"/>
      <c r="FA1439" s="19"/>
      <c r="FB1439" s="19"/>
    </row>
    <row r="1440" spans="1:158" s="7" customFormat="1" x14ac:dyDescent="0.25">
      <c r="A1440" s="10" t="s">
        <v>21</v>
      </c>
      <c r="B1440" s="10" t="s">
        <v>691</v>
      </c>
      <c r="C1440" s="11" t="str">
        <f t="shared" si="75"/>
        <v>008</v>
      </c>
      <c r="D1440" s="10" t="s">
        <v>1742</v>
      </c>
      <c r="E1440" s="10" t="s">
        <v>1743</v>
      </c>
      <c r="F1440" s="10" t="s">
        <v>1744</v>
      </c>
      <c r="G1440" s="11" t="str">
        <f t="shared" si="76"/>
        <v>4</v>
      </c>
      <c r="H1440" s="10" t="s">
        <v>240</v>
      </c>
      <c r="I1440" s="10" t="s">
        <v>241</v>
      </c>
      <c r="J1440" s="10" t="s">
        <v>1745</v>
      </c>
      <c r="K1440" s="10" t="s">
        <v>1746</v>
      </c>
      <c r="L1440" s="12" t="s">
        <v>1695</v>
      </c>
      <c r="M1440" s="10" t="s">
        <v>1696</v>
      </c>
      <c r="N1440" s="12" t="s">
        <v>1655</v>
      </c>
      <c r="O1440" s="10" t="s">
        <v>1656</v>
      </c>
      <c r="P1440" s="13" t="s">
        <v>19</v>
      </c>
      <c r="Q1440" s="13">
        <v>24</v>
      </c>
      <c r="R1440" s="6">
        <v>830927.5</v>
      </c>
      <c r="S1440" s="6">
        <v>7005409.2999999998</v>
      </c>
      <c r="T1440" s="7" t="s">
        <v>1747</v>
      </c>
      <c r="U1440" s="7" t="s">
        <v>1748</v>
      </c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  <c r="ES1440" s="18"/>
      <c r="ET1440" s="18"/>
      <c r="EU1440" s="18"/>
      <c r="EV1440" s="18"/>
      <c r="EW1440" s="18"/>
      <c r="EX1440" s="18"/>
      <c r="EY1440" s="18"/>
      <c r="EZ1440" s="18"/>
      <c r="FA1440" s="18"/>
      <c r="FB1440" s="18"/>
    </row>
    <row r="1441" spans="1:158" s="7" customFormat="1" x14ac:dyDescent="0.25">
      <c r="A1441" s="10" t="s">
        <v>21</v>
      </c>
      <c r="B1441" s="10" t="s">
        <v>22</v>
      </c>
      <c r="C1441" s="11" t="str">
        <f t="shared" si="75"/>
        <v>008</v>
      </c>
      <c r="D1441" s="10" t="s">
        <v>246</v>
      </c>
      <c r="E1441" s="10" t="s">
        <v>247</v>
      </c>
      <c r="F1441" s="2" t="s">
        <v>248</v>
      </c>
      <c r="G1441" s="11" t="str">
        <f t="shared" si="76"/>
        <v>5</v>
      </c>
      <c r="H1441" s="10" t="s">
        <v>390</v>
      </c>
      <c r="I1441" s="10" t="s">
        <v>391</v>
      </c>
      <c r="J1441" s="10" t="s">
        <v>1777</v>
      </c>
      <c r="K1441" s="10" t="s">
        <v>1778</v>
      </c>
      <c r="L1441" s="12" t="s">
        <v>1695</v>
      </c>
      <c r="M1441" s="10" t="s">
        <v>1696</v>
      </c>
      <c r="N1441" s="12" t="s">
        <v>1655</v>
      </c>
      <c r="O1441" s="10" t="s">
        <v>1656</v>
      </c>
      <c r="P1441" s="13">
        <v>22</v>
      </c>
      <c r="Q1441" s="13" t="s">
        <v>19</v>
      </c>
      <c r="R1441" s="6">
        <v>823549.3</v>
      </c>
      <c r="S1441" s="6">
        <v>6962468.2000000002</v>
      </c>
      <c r="T1441" s="7" t="s">
        <v>249</v>
      </c>
      <c r="U1441" s="7" t="s">
        <v>250</v>
      </c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  <c r="ES1441" s="18"/>
      <c r="ET1441" s="18"/>
      <c r="EU1441" s="18"/>
      <c r="EV1441" s="18"/>
      <c r="EW1441" s="18"/>
      <c r="EX1441" s="18"/>
      <c r="EY1441" s="18"/>
      <c r="EZ1441" s="18"/>
      <c r="FA1441" s="18"/>
      <c r="FB1441" s="18"/>
    </row>
    <row r="1442" spans="1:158" s="7" customFormat="1" x14ac:dyDescent="0.25">
      <c r="A1442" s="2" t="s">
        <v>21</v>
      </c>
      <c r="B1442" s="2" t="s">
        <v>22</v>
      </c>
      <c r="C1442" s="3" t="str">
        <f t="shared" si="75"/>
        <v>051</v>
      </c>
      <c r="D1442" s="2" t="s">
        <v>875</v>
      </c>
      <c r="E1442" s="2" t="s">
        <v>876</v>
      </c>
      <c r="F1442" s="2" t="s">
        <v>45</v>
      </c>
      <c r="G1442" s="3" t="str">
        <f t="shared" si="76"/>
        <v>4</v>
      </c>
      <c r="H1442" s="2" t="s">
        <v>240</v>
      </c>
      <c r="I1442" s="2" t="s">
        <v>241</v>
      </c>
      <c r="J1442" s="2" t="s">
        <v>1749</v>
      </c>
      <c r="K1442" s="2" t="s">
        <v>1750</v>
      </c>
      <c r="L1442" s="4" t="s">
        <v>1695</v>
      </c>
      <c r="M1442" s="2" t="s">
        <v>1696</v>
      </c>
      <c r="N1442" s="4" t="s">
        <v>1655</v>
      </c>
      <c r="O1442" s="2" t="s">
        <v>1656</v>
      </c>
      <c r="P1442" s="5">
        <v>10</v>
      </c>
      <c r="Q1442" s="5" t="s">
        <v>19</v>
      </c>
      <c r="R1442" s="6">
        <v>777634.4</v>
      </c>
      <c r="S1442" s="6">
        <v>6905943.9000000004</v>
      </c>
      <c r="T1442" s="8" t="s">
        <v>879</v>
      </c>
      <c r="U1442" s="8" t="s">
        <v>880</v>
      </c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  <c r="ES1442" s="18"/>
      <c r="ET1442" s="18"/>
      <c r="EU1442" s="18"/>
      <c r="EV1442" s="18"/>
      <c r="EW1442" s="18"/>
      <c r="EX1442" s="18"/>
      <c r="EY1442" s="18"/>
      <c r="EZ1442" s="18"/>
      <c r="FA1442" s="18"/>
      <c r="FB1442" s="18"/>
    </row>
    <row r="1443" spans="1:158" s="7" customFormat="1" x14ac:dyDescent="0.25">
      <c r="A1443" s="2" t="s">
        <v>21</v>
      </c>
      <c r="B1443" s="2" t="s">
        <v>144</v>
      </c>
      <c r="C1443" s="3" t="str">
        <f t="shared" si="75"/>
        <v>052</v>
      </c>
      <c r="D1443" s="2" t="s">
        <v>1529</v>
      </c>
      <c r="E1443" s="2" t="s">
        <v>1530</v>
      </c>
      <c r="F1443" s="2" t="s">
        <v>282</v>
      </c>
      <c r="G1443" s="3" t="str">
        <f t="shared" ref="G1443:G1448" si="77">+LEFT(J1443,1)</f>
        <v>3</v>
      </c>
      <c r="H1443" s="2" t="s">
        <v>118</v>
      </c>
      <c r="I1443" s="2" t="s">
        <v>119</v>
      </c>
      <c r="J1443" s="2" t="s">
        <v>1693</v>
      </c>
      <c r="K1443" s="2" t="s">
        <v>1694</v>
      </c>
      <c r="L1443" s="4" t="s">
        <v>1695</v>
      </c>
      <c r="M1443" s="2" t="s">
        <v>1696</v>
      </c>
      <c r="N1443" s="4" t="s">
        <v>1655</v>
      </c>
      <c r="O1443" s="2" t="s">
        <v>1656</v>
      </c>
      <c r="P1443" s="5">
        <v>33</v>
      </c>
      <c r="Q1443" s="5">
        <v>3</v>
      </c>
      <c r="R1443" s="6">
        <v>845329.2</v>
      </c>
      <c r="S1443" s="6">
        <v>6840253.0999999996</v>
      </c>
      <c r="T1443" s="7" t="s">
        <v>1531</v>
      </c>
      <c r="U1443" s="7" t="s">
        <v>1532</v>
      </c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  <c r="ES1443" s="18"/>
      <c r="ET1443" s="18"/>
      <c r="EU1443" s="18"/>
      <c r="EV1443" s="18"/>
      <c r="EW1443" s="18"/>
      <c r="EX1443" s="18"/>
      <c r="EY1443" s="18"/>
      <c r="EZ1443" s="18"/>
      <c r="FA1443" s="18"/>
      <c r="FB1443" s="18"/>
    </row>
    <row r="1444" spans="1:158" s="7" customFormat="1" x14ac:dyDescent="0.25">
      <c r="A1444" s="10" t="s">
        <v>21</v>
      </c>
      <c r="B1444" s="10" t="s">
        <v>22</v>
      </c>
      <c r="C1444" s="11" t="str">
        <f t="shared" si="75"/>
        <v>052</v>
      </c>
      <c r="D1444" s="10" t="s">
        <v>1559</v>
      </c>
      <c r="E1444" s="10" t="s">
        <v>1150</v>
      </c>
      <c r="F1444" s="2" t="s">
        <v>282</v>
      </c>
      <c r="G1444" s="11" t="str">
        <f t="shared" si="77"/>
        <v>4</v>
      </c>
      <c r="H1444" s="10" t="s">
        <v>240</v>
      </c>
      <c r="I1444" s="10" t="s">
        <v>241</v>
      </c>
      <c r="J1444" s="10" t="s">
        <v>1751</v>
      </c>
      <c r="K1444" s="10" t="s">
        <v>1752</v>
      </c>
      <c r="L1444" s="12" t="s">
        <v>1695</v>
      </c>
      <c r="M1444" s="10" t="s">
        <v>1696</v>
      </c>
      <c r="N1444" s="12" t="s">
        <v>1655</v>
      </c>
      <c r="O1444" s="10" t="s">
        <v>1656</v>
      </c>
      <c r="P1444" s="13">
        <v>39</v>
      </c>
      <c r="Q1444" s="13" t="s">
        <v>19</v>
      </c>
      <c r="R1444" s="6">
        <v>845329.2</v>
      </c>
      <c r="S1444" s="6">
        <v>6840253.0999999996</v>
      </c>
      <c r="T1444" s="7" t="s">
        <v>1531</v>
      </c>
      <c r="U1444" s="7" t="s">
        <v>1532</v>
      </c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  <c r="ES1444" s="18"/>
      <c r="ET1444" s="18"/>
      <c r="EU1444" s="18"/>
      <c r="EV1444" s="18"/>
      <c r="EW1444" s="18"/>
      <c r="EX1444" s="18"/>
      <c r="EY1444" s="18"/>
      <c r="EZ1444" s="18"/>
      <c r="FA1444" s="18"/>
      <c r="FB1444" s="18"/>
    </row>
    <row r="1445" spans="1:158" s="7" customFormat="1" x14ac:dyDescent="0.25">
      <c r="A1445" s="10" t="s">
        <v>21</v>
      </c>
      <c r="B1445" s="10" t="s">
        <v>22</v>
      </c>
      <c r="C1445" s="11" t="str">
        <f t="shared" si="75"/>
        <v>055</v>
      </c>
      <c r="D1445" s="10" t="s">
        <v>905</v>
      </c>
      <c r="E1445" s="10" t="s">
        <v>906</v>
      </c>
      <c r="F1445" s="10" t="s">
        <v>287</v>
      </c>
      <c r="G1445" s="11" t="str">
        <f t="shared" si="77"/>
        <v>5</v>
      </c>
      <c r="H1445" s="10" t="s">
        <v>390</v>
      </c>
      <c r="I1445" s="10" t="s">
        <v>391</v>
      </c>
      <c r="J1445" s="10" t="s">
        <v>1777</v>
      </c>
      <c r="K1445" s="10" t="s">
        <v>1778</v>
      </c>
      <c r="L1445" s="12" t="s">
        <v>1695</v>
      </c>
      <c r="M1445" s="10" t="s">
        <v>1696</v>
      </c>
      <c r="N1445" s="12" t="s">
        <v>1655</v>
      </c>
      <c r="O1445" s="10" t="s">
        <v>1656</v>
      </c>
      <c r="P1445" s="13">
        <v>11</v>
      </c>
      <c r="Q1445" s="13" t="s">
        <v>19</v>
      </c>
      <c r="R1445" s="6">
        <v>874879.2</v>
      </c>
      <c r="S1445" s="6">
        <v>6896439.9000000004</v>
      </c>
      <c r="T1445" s="7" t="s">
        <v>907</v>
      </c>
      <c r="U1445" s="7" t="s">
        <v>908</v>
      </c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  <c r="ES1445" s="18"/>
      <c r="ET1445" s="18"/>
      <c r="EU1445" s="18"/>
      <c r="EV1445" s="18"/>
      <c r="EW1445" s="18"/>
      <c r="EX1445" s="18"/>
      <c r="EY1445" s="18"/>
      <c r="EZ1445" s="18"/>
      <c r="FA1445" s="18"/>
      <c r="FB1445" s="18"/>
    </row>
    <row r="1446" spans="1:158" s="7" customFormat="1" x14ac:dyDescent="0.25">
      <c r="A1446" s="2" t="s">
        <v>21</v>
      </c>
      <c r="B1446" s="2" t="s">
        <v>22</v>
      </c>
      <c r="C1446" s="3" t="str">
        <f t="shared" si="75"/>
        <v>077</v>
      </c>
      <c r="D1446" s="2" t="s">
        <v>1237</v>
      </c>
      <c r="E1446" s="2" t="s">
        <v>1238</v>
      </c>
      <c r="F1446" s="2" t="s">
        <v>738</v>
      </c>
      <c r="G1446" s="3" t="str">
        <f t="shared" si="77"/>
        <v>4</v>
      </c>
      <c r="H1446" s="2" t="s">
        <v>240</v>
      </c>
      <c r="I1446" s="2" t="s">
        <v>241</v>
      </c>
      <c r="J1446" s="2" t="s">
        <v>1740</v>
      </c>
      <c r="K1446" s="2" t="s">
        <v>1741</v>
      </c>
      <c r="L1446" s="4" t="s">
        <v>1695</v>
      </c>
      <c r="M1446" s="2" t="s">
        <v>1696</v>
      </c>
      <c r="N1446" s="4" t="s">
        <v>1655</v>
      </c>
      <c r="O1446" s="2" t="s">
        <v>1656</v>
      </c>
      <c r="P1446" s="5">
        <v>10</v>
      </c>
      <c r="Q1446" s="5" t="s">
        <v>19</v>
      </c>
      <c r="R1446" s="6">
        <v>690051.8</v>
      </c>
      <c r="S1446" s="6">
        <v>6872889.4000000004</v>
      </c>
      <c r="T1446" s="8" t="s">
        <v>1239</v>
      </c>
      <c r="U1446" s="8" t="s">
        <v>1240</v>
      </c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  <c r="ES1446" s="18"/>
      <c r="ET1446" s="18"/>
      <c r="EU1446" s="18"/>
      <c r="EV1446" s="18"/>
      <c r="EW1446" s="18"/>
      <c r="EX1446" s="18"/>
      <c r="EY1446" s="18"/>
      <c r="EZ1446" s="18"/>
      <c r="FA1446" s="18"/>
      <c r="FB1446" s="18"/>
    </row>
    <row r="1447" spans="1:158" s="7" customFormat="1" x14ac:dyDescent="0.25">
      <c r="A1447" s="2" t="s">
        <v>21</v>
      </c>
      <c r="B1447" s="2" t="s">
        <v>22</v>
      </c>
      <c r="C1447" s="3" t="str">
        <f t="shared" si="75"/>
        <v>077</v>
      </c>
      <c r="D1447" s="2" t="s">
        <v>1237</v>
      </c>
      <c r="E1447" s="2" t="s">
        <v>1238</v>
      </c>
      <c r="F1447" s="2" t="s">
        <v>738</v>
      </c>
      <c r="G1447" s="3" t="str">
        <f t="shared" si="77"/>
        <v>4</v>
      </c>
      <c r="H1447" s="2" t="s">
        <v>240</v>
      </c>
      <c r="I1447" s="2" t="s">
        <v>241</v>
      </c>
      <c r="J1447" s="2" t="s">
        <v>1749</v>
      </c>
      <c r="K1447" s="2" t="s">
        <v>1750</v>
      </c>
      <c r="L1447" s="4" t="s">
        <v>1695</v>
      </c>
      <c r="M1447" s="2" t="s">
        <v>1696</v>
      </c>
      <c r="N1447" s="4" t="s">
        <v>1655</v>
      </c>
      <c r="O1447" s="2" t="s">
        <v>1656</v>
      </c>
      <c r="P1447" s="5">
        <v>21</v>
      </c>
      <c r="Q1447" s="5" t="s">
        <v>19</v>
      </c>
      <c r="R1447" s="6">
        <v>690051.8</v>
      </c>
      <c r="S1447" s="6">
        <v>6872889.4000000004</v>
      </c>
      <c r="T1447" s="7" t="s">
        <v>1239</v>
      </c>
      <c r="U1447" s="7" t="s">
        <v>1240</v>
      </c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  <c r="ES1447" s="18"/>
      <c r="ET1447" s="18"/>
      <c r="EU1447" s="18"/>
      <c r="EV1447" s="18"/>
      <c r="EW1447" s="18"/>
      <c r="EX1447" s="18"/>
      <c r="EY1447" s="18"/>
      <c r="EZ1447" s="18"/>
      <c r="FA1447" s="18"/>
      <c r="FB1447" s="18"/>
    </row>
    <row r="1448" spans="1:158" s="7" customFormat="1" x14ac:dyDescent="0.25">
      <c r="A1448" s="10" t="s">
        <v>21</v>
      </c>
      <c r="B1448" s="10" t="s">
        <v>22</v>
      </c>
      <c r="C1448" s="11" t="str">
        <f t="shared" si="75"/>
        <v>002</v>
      </c>
      <c r="D1448" s="10" t="s">
        <v>974</v>
      </c>
      <c r="E1448" s="10" t="s">
        <v>975</v>
      </c>
      <c r="F1448" s="10" t="s">
        <v>209</v>
      </c>
      <c r="G1448" s="11" t="str">
        <f t="shared" si="77"/>
        <v>4</v>
      </c>
      <c r="H1448" s="10" t="s">
        <v>240</v>
      </c>
      <c r="I1448" s="10" t="s">
        <v>241</v>
      </c>
      <c r="J1448" s="10" t="s">
        <v>1753</v>
      </c>
      <c r="K1448" s="10" t="s">
        <v>1754</v>
      </c>
      <c r="L1448" s="12" t="s">
        <v>1659</v>
      </c>
      <c r="M1448" s="10" t="s">
        <v>1666</v>
      </c>
      <c r="N1448" s="12" t="s">
        <v>1655</v>
      </c>
      <c r="O1448" s="10" t="s">
        <v>1656</v>
      </c>
      <c r="P1448" s="13">
        <v>51</v>
      </c>
      <c r="Q1448" s="13" t="s">
        <v>19</v>
      </c>
      <c r="R1448" s="6">
        <v>721144.6</v>
      </c>
      <c r="S1448" s="6">
        <v>6973539</v>
      </c>
      <c r="T1448" s="7" t="s">
        <v>978</v>
      </c>
      <c r="U1448" s="7" t="s">
        <v>979</v>
      </c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  <c r="ES1448" s="18"/>
      <c r="ET1448" s="18"/>
      <c r="EU1448" s="18"/>
      <c r="EV1448" s="18"/>
      <c r="EW1448" s="18"/>
      <c r="EX1448" s="18"/>
      <c r="EY1448" s="18"/>
      <c r="EZ1448" s="18"/>
      <c r="FA1448" s="18"/>
      <c r="FB1448" s="18"/>
    </row>
    <row r="1449" spans="1:158" s="8" customFormat="1" x14ac:dyDescent="0.25">
      <c r="A1449" s="2" t="s">
        <v>62</v>
      </c>
      <c r="B1449" s="2" t="s">
        <v>22</v>
      </c>
      <c r="C1449" s="3" t="str">
        <f t="shared" si="75"/>
        <v>002</v>
      </c>
      <c r="D1449" s="2" t="s">
        <v>980</v>
      </c>
      <c r="E1449" s="2" t="s">
        <v>981</v>
      </c>
      <c r="F1449" s="2" t="s">
        <v>762</v>
      </c>
      <c r="G1449" s="3" t="str">
        <f>+RIGHT(I1449,1)</f>
        <v>5</v>
      </c>
      <c r="H1449" s="2" t="s">
        <v>54</v>
      </c>
      <c r="I1449" s="2" t="s">
        <v>80</v>
      </c>
      <c r="J1449" s="2" t="s">
        <v>1657</v>
      </c>
      <c r="K1449" s="2" t="s">
        <v>1658</v>
      </c>
      <c r="L1449" s="4" t="s">
        <v>1659</v>
      </c>
      <c r="M1449" s="2" t="s">
        <v>1666</v>
      </c>
      <c r="N1449" s="4" t="s">
        <v>1655</v>
      </c>
      <c r="O1449" s="2" t="s">
        <v>1656</v>
      </c>
      <c r="P1449" s="5">
        <v>14</v>
      </c>
      <c r="Q1449" s="5" t="s">
        <v>19</v>
      </c>
      <c r="R1449" s="6">
        <v>715362.3</v>
      </c>
      <c r="S1449" s="6">
        <v>6946143.0999999996</v>
      </c>
      <c r="T1449" s="7" t="s">
        <v>982</v>
      </c>
      <c r="U1449" s="7" t="s">
        <v>983</v>
      </c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  <c r="ER1449" s="19"/>
      <c r="ES1449" s="19"/>
      <c r="ET1449" s="19"/>
      <c r="EU1449" s="19"/>
      <c r="EV1449" s="19"/>
      <c r="EW1449" s="19"/>
      <c r="EX1449" s="19"/>
      <c r="EY1449" s="19"/>
      <c r="EZ1449" s="19"/>
      <c r="FA1449" s="19"/>
      <c r="FB1449" s="19"/>
    </row>
    <row r="1450" spans="1:158" s="8" customFormat="1" x14ac:dyDescent="0.25">
      <c r="A1450" s="10" t="s">
        <v>62</v>
      </c>
      <c r="B1450" s="10" t="s">
        <v>22</v>
      </c>
      <c r="C1450" s="11" t="str">
        <f t="shared" si="75"/>
        <v>002</v>
      </c>
      <c r="D1450" s="10" t="s">
        <v>980</v>
      </c>
      <c r="E1450" s="10" t="s">
        <v>981</v>
      </c>
      <c r="F1450" s="10" t="s">
        <v>762</v>
      </c>
      <c r="G1450" s="11" t="str">
        <f t="shared" ref="G1450:G1458" si="78">+LEFT(J1450,1)</f>
        <v>4</v>
      </c>
      <c r="H1450" s="10" t="s">
        <v>240</v>
      </c>
      <c r="I1450" s="10" t="s">
        <v>241</v>
      </c>
      <c r="J1450" s="10" t="s">
        <v>1753</v>
      </c>
      <c r="K1450" s="10" t="s">
        <v>1754</v>
      </c>
      <c r="L1450" s="12" t="s">
        <v>1659</v>
      </c>
      <c r="M1450" s="10" t="s">
        <v>1666</v>
      </c>
      <c r="N1450" s="12" t="s">
        <v>1655</v>
      </c>
      <c r="O1450" s="10" t="s">
        <v>1656</v>
      </c>
      <c r="P1450" s="13">
        <v>92</v>
      </c>
      <c r="Q1450" s="13" t="s">
        <v>19</v>
      </c>
      <c r="R1450" s="6">
        <v>715362.3</v>
      </c>
      <c r="S1450" s="6">
        <v>6946143.0999999996</v>
      </c>
      <c r="T1450" s="7" t="s">
        <v>982</v>
      </c>
      <c r="U1450" s="7" t="s">
        <v>983</v>
      </c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  <c r="ER1450" s="19"/>
      <c r="ES1450" s="19"/>
      <c r="ET1450" s="19"/>
      <c r="EU1450" s="19"/>
      <c r="EV1450" s="19"/>
      <c r="EW1450" s="19"/>
      <c r="EX1450" s="19"/>
      <c r="EY1450" s="19"/>
      <c r="EZ1450" s="19"/>
      <c r="FA1450" s="19"/>
      <c r="FB1450" s="19"/>
    </row>
    <row r="1451" spans="1:158" s="8" customFormat="1" x14ac:dyDescent="0.25">
      <c r="A1451" s="2" t="s">
        <v>62</v>
      </c>
      <c r="B1451" s="2" t="s">
        <v>22</v>
      </c>
      <c r="C1451" s="3" t="str">
        <f t="shared" si="75"/>
        <v>002</v>
      </c>
      <c r="D1451" s="2" t="s">
        <v>980</v>
      </c>
      <c r="E1451" s="2" t="s">
        <v>981</v>
      </c>
      <c r="F1451" s="2" t="s">
        <v>762</v>
      </c>
      <c r="G1451" s="3" t="str">
        <f t="shared" si="78"/>
        <v>5</v>
      </c>
      <c r="H1451" s="2" t="s">
        <v>390</v>
      </c>
      <c r="I1451" s="2" t="s">
        <v>391</v>
      </c>
      <c r="J1451" s="2" t="s">
        <v>1779</v>
      </c>
      <c r="K1451" s="2" t="s">
        <v>1780</v>
      </c>
      <c r="L1451" s="4" t="s">
        <v>1659</v>
      </c>
      <c r="M1451" s="2" t="s">
        <v>1666</v>
      </c>
      <c r="N1451" s="4" t="s">
        <v>1655</v>
      </c>
      <c r="O1451" s="2" t="s">
        <v>1656</v>
      </c>
      <c r="P1451" s="5">
        <v>91</v>
      </c>
      <c r="Q1451" s="5" t="s">
        <v>19</v>
      </c>
      <c r="R1451" s="6">
        <v>715362.3</v>
      </c>
      <c r="S1451" s="6">
        <v>6946143.0999999996</v>
      </c>
      <c r="T1451" s="7" t="s">
        <v>982</v>
      </c>
      <c r="U1451" s="7" t="s">
        <v>983</v>
      </c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  <c r="ER1451" s="19"/>
      <c r="ES1451" s="19"/>
      <c r="ET1451" s="19"/>
      <c r="EU1451" s="19"/>
      <c r="EV1451" s="19"/>
      <c r="EW1451" s="19"/>
      <c r="EX1451" s="19"/>
      <c r="EY1451" s="19"/>
      <c r="EZ1451" s="19"/>
      <c r="FA1451" s="19"/>
      <c r="FB1451" s="19"/>
    </row>
    <row r="1452" spans="1:158" s="8" customFormat="1" x14ac:dyDescent="0.25">
      <c r="A1452" s="2" t="s">
        <v>21</v>
      </c>
      <c r="B1452" s="2" t="s">
        <v>22</v>
      </c>
      <c r="C1452" s="3" t="str">
        <f t="shared" ref="C1452:C1515" si="79">+LEFT(D1452,3)</f>
        <v>008</v>
      </c>
      <c r="D1452" s="2" t="s">
        <v>246</v>
      </c>
      <c r="E1452" s="2" t="s">
        <v>247</v>
      </c>
      <c r="F1452" s="2" t="s">
        <v>248</v>
      </c>
      <c r="G1452" s="3" t="str">
        <f t="shared" si="78"/>
        <v>5</v>
      </c>
      <c r="H1452" s="2" t="s">
        <v>390</v>
      </c>
      <c r="I1452" s="2" t="s">
        <v>391</v>
      </c>
      <c r="J1452" s="2" t="s">
        <v>1779</v>
      </c>
      <c r="K1452" s="2" t="s">
        <v>1780</v>
      </c>
      <c r="L1452" s="4" t="s">
        <v>1659</v>
      </c>
      <c r="M1452" s="2" t="s">
        <v>1666</v>
      </c>
      <c r="N1452" s="4" t="s">
        <v>1655</v>
      </c>
      <c r="O1452" s="2" t="s">
        <v>1656</v>
      </c>
      <c r="P1452" s="5">
        <v>28</v>
      </c>
      <c r="Q1452" s="5" t="s">
        <v>19</v>
      </c>
      <c r="R1452" s="6">
        <v>823549.3</v>
      </c>
      <c r="S1452" s="6">
        <v>6962468.2000000002</v>
      </c>
      <c r="T1452" s="7" t="s">
        <v>249</v>
      </c>
      <c r="U1452" s="7" t="s">
        <v>250</v>
      </c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  <c r="ER1452" s="19"/>
      <c r="ES1452" s="19"/>
      <c r="ET1452" s="19"/>
      <c r="EU1452" s="19"/>
      <c r="EV1452" s="19"/>
      <c r="EW1452" s="19"/>
      <c r="EX1452" s="19"/>
      <c r="EY1452" s="19"/>
      <c r="EZ1452" s="19"/>
      <c r="FA1452" s="19"/>
      <c r="FB1452" s="19"/>
    </row>
    <row r="1453" spans="1:158" s="7" customFormat="1" x14ac:dyDescent="0.25">
      <c r="A1453" s="2" t="s">
        <v>62</v>
      </c>
      <c r="B1453" s="2" t="s">
        <v>22</v>
      </c>
      <c r="C1453" s="3" t="str">
        <f t="shared" si="79"/>
        <v>010</v>
      </c>
      <c r="D1453" s="2" t="s">
        <v>1228</v>
      </c>
      <c r="E1453" s="2" t="s">
        <v>1229</v>
      </c>
      <c r="F1453" s="2" t="s">
        <v>106</v>
      </c>
      <c r="G1453" s="3" t="str">
        <f t="shared" si="78"/>
        <v>5</v>
      </c>
      <c r="H1453" s="2" t="s">
        <v>390</v>
      </c>
      <c r="I1453" s="2" t="s">
        <v>391</v>
      </c>
      <c r="J1453" s="2" t="s">
        <v>1779</v>
      </c>
      <c r="K1453" s="2" t="s">
        <v>1780</v>
      </c>
      <c r="L1453" s="4" t="s">
        <v>1659</v>
      </c>
      <c r="M1453" s="2" t="s">
        <v>1666</v>
      </c>
      <c r="N1453" s="4" t="s">
        <v>1655</v>
      </c>
      <c r="O1453" s="2" t="s">
        <v>1656</v>
      </c>
      <c r="P1453" s="5">
        <v>59</v>
      </c>
      <c r="Q1453" s="5" t="s">
        <v>19</v>
      </c>
      <c r="R1453" s="6">
        <v>779115</v>
      </c>
      <c r="S1453" s="6">
        <v>6799489.7000000002</v>
      </c>
      <c r="T1453" s="7" t="s">
        <v>1230</v>
      </c>
      <c r="U1453" s="7" t="s">
        <v>1231</v>
      </c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  <c r="ES1453" s="18"/>
      <c r="ET1453" s="18"/>
      <c r="EU1453" s="18"/>
      <c r="EV1453" s="18"/>
      <c r="EW1453" s="18"/>
      <c r="EX1453" s="18"/>
      <c r="EY1453" s="18"/>
      <c r="EZ1453" s="18"/>
      <c r="FA1453" s="18"/>
      <c r="FB1453" s="18"/>
    </row>
    <row r="1454" spans="1:158" s="7" customFormat="1" x14ac:dyDescent="0.25">
      <c r="A1454" s="10" t="s">
        <v>21</v>
      </c>
      <c r="B1454" s="10" t="s">
        <v>22</v>
      </c>
      <c r="C1454" s="11" t="str">
        <f t="shared" si="79"/>
        <v>021</v>
      </c>
      <c r="D1454" s="10" t="s">
        <v>1329</v>
      </c>
      <c r="E1454" s="10" t="s">
        <v>1330</v>
      </c>
      <c r="F1454" s="10" t="s">
        <v>1331</v>
      </c>
      <c r="G1454" s="11" t="str">
        <f t="shared" si="78"/>
        <v>4</v>
      </c>
      <c r="H1454" s="10" t="s">
        <v>240</v>
      </c>
      <c r="I1454" s="10" t="s">
        <v>241</v>
      </c>
      <c r="J1454" s="10" t="s">
        <v>1753</v>
      </c>
      <c r="K1454" s="10" t="s">
        <v>1754</v>
      </c>
      <c r="L1454" s="12" t="s">
        <v>1659</v>
      </c>
      <c r="M1454" s="10" t="s">
        <v>1666</v>
      </c>
      <c r="N1454" s="12" t="s">
        <v>1655</v>
      </c>
      <c r="O1454" s="10" t="s">
        <v>1656</v>
      </c>
      <c r="P1454" s="13">
        <v>38</v>
      </c>
      <c r="Q1454" s="13" t="s">
        <v>19</v>
      </c>
      <c r="R1454" s="6">
        <v>851860.1</v>
      </c>
      <c r="S1454" s="6">
        <v>6689779.7999999998</v>
      </c>
      <c r="T1454" s="7" t="s">
        <v>1334</v>
      </c>
      <c r="U1454" s="7" t="s">
        <v>1335</v>
      </c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  <c r="ES1454" s="18"/>
      <c r="ET1454" s="18"/>
      <c r="EU1454" s="18"/>
      <c r="EV1454" s="18"/>
      <c r="EW1454" s="18"/>
      <c r="EX1454" s="18"/>
      <c r="EY1454" s="18"/>
      <c r="EZ1454" s="18"/>
      <c r="FA1454" s="18"/>
      <c r="FB1454" s="18"/>
    </row>
    <row r="1455" spans="1:158" s="7" customFormat="1" x14ac:dyDescent="0.25">
      <c r="A1455" s="2" t="s">
        <v>21</v>
      </c>
      <c r="B1455" s="2" t="s">
        <v>22</v>
      </c>
      <c r="C1455" s="3" t="str">
        <f t="shared" si="79"/>
        <v>021</v>
      </c>
      <c r="D1455" s="2" t="s">
        <v>1329</v>
      </c>
      <c r="E1455" s="2" t="s">
        <v>1330</v>
      </c>
      <c r="F1455" s="2" t="s">
        <v>1331</v>
      </c>
      <c r="G1455" s="3" t="str">
        <f t="shared" si="78"/>
        <v>5</v>
      </c>
      <c r="H1455" s="2" t="s">
        <v>390</v>
      </c>
      <c r="I1455" s="2" t="s">
        <v>391</v>
      </c>
      <c r="J1455" s="2" t="s">
        <v>1779</v>
      </c>
      <c r="K1455" s="2" t="s">
        <v>1780</v>
      </c>
      <c r="L1455" s="4" t="s">
        <v>1659</v>
      </c>
      <c r="M1455" s="2" t="s">
        <v>1666</v>
      </c>
      <c r="N1455" s="4" t="s">
        <v>1655</v>
      </c>
      <c r="O1455" s="2" t="s">
        <v>1656</v>
      </c>
      <c r="P1455" s="5">
        <v>27</v>
      </c>
      <c r="Q1455" s="5" t="s">
        <v>19</v>
      </c>
      <c r="R1455" s="6">
        <v>851860.1</v>
      </c>
      <c r="S1455" s="6">
        <v>6689779.7999999998</v>
      </c>
      <c r="T1455" s="7" t="s">
        <v>1334</v>
      </c>
      <c r="U1455" s="7" t="s">
        <v>1335</v>
      </c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  <c r="ES1455" s="18"/>
      <c r="ET1455" s="18"/>
      <c r="EU1455" s="18"/>
      <c r="EV1455" s="18"/>
      <c r="EW1455" s="18"/>
      <c r="EX1455" s="18"/>
      <c r="EY1455" s="18"/>
      <c r="EZ1455" s="18"/>
      <c r="FA1455" s="18"/>
      <c r="FB1455" s="18"/>
    </row>
    <row r="1456" spans="1:158" s="7" customFormat="1" x14ac:dyDescent="0.25">
      <c r="A1456" s="2" t="s">
        <v>62</v>
      </c>
      <c r="B1456" s="2" t="s">
        <v>50</v>
      </c>
      <c r="C1456" s="3" t="str">
        <f t="shared" si="79"/>
        <v>051</v>
      </c>
      <c r="D1456" s="2" t="s">
        <v>404</v>
      </c>
      <c r="E1456" s="2" t="s">
        <v>405</v>
      </c>
      <c r="F1456" s="2" t="s">
        <v>406</v>
      </c>
      <c r="G1456" s="3" t="str">
        <f t="shared" si="78"/>
        <v>5</v>
      </c>
      <c r="H1456" s="2" t="s">
        <v>390</v>
      </c>
      <c r="I1456" s="2" t="s">
        <v>391</v>
      </c>
      <c r="J1456" s="2" t="s">
        <v>1779</v>
      </c>
      <c r="K1456" s="2" t="s">
        <v>1780</v>
      </c>
      <c r="L1456" s="4" t="s">
        <v>1659</v>
      </c>
      <c r="M1456" s="2" t="s">
        <v>1666</v>
      </c>
      <c r="N1456" s="4" t="s">
        <v>1655</v>
      </c>
      <c r="O1456" s="2" t="s">
        <v>1656</v>
      </c>
      <c r="P1456" s="5">
        <v>31</v>
      </c>
      <c r="Q1456" s="5" t="s">
        <v>19</v>
      </c>
      <c r="R1456" s="6">
        <v>799607.6</v>
      </c>
      <c r="S1456" s="6">
        <v>6876257.0999999996</v>
      </c>
      <c r="T1456" s="7" t="s">
        <v>407</v>
      </c>
      <c r="U1456" s="7" t="s">
        <v>408</v>
      </c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  <c r="ES1456" s="18"/>
      <c r="ET1456" s="18"/>
      <c r="EU1456" s="18"/>
      <c r="EV1456" s="18"/>
      <c r="EW1456" s="18"/>
      <c r="EX1456" s="18"/>
      <c r="EY1456" s="18"/>
      <c r="EZ1456" s="18"/>
      <c r="FA1456" s="18"/>
      <c r="FB1456" s="18"/>
    </row>
    <row r="1457" spans="1:158" s="7" customFormat="1" x14ac:dyDescent="0.25">
      <c r="A1457" s="2" t="s">
        <v>21</v>
      </c>
      <c r="B1457" s="2" t="s">
        <v>574</v>
      </c>
      <c r="C1457" s="3" t="str">
        <f t="shared" si="79"/>
        <v>051</v>
      </c>
      <c r="D1457" s="2" t="s">
        <v>1349</v>
      </c>
      <c r="E1457" s="2" t="s">
        <v>1350</v>
      </c>
      <c r="F1457" s="2" t="s">
        <v>45</v>
      </c>
      <c r="G1457" s="3" t="str">
        <f t="shared" si="78"/>
        <v>2</v>
      </c>
      <c r="H1457" s="2" t="s">
        <v>107</v>
      </c>
      <c r="I1457" s="2" t="s">
        <v>108</v>
      </c>
      <c r="J1457" s="2" t="s">
        <v>1664</v>
      </c>
      <c r="K1457" s="2" t="s">
        <v>1665</v>
      </c>
      <c r="L1457" s="4" t="s">
        <v>1659</v>
      </c>
      <c r="M1457" s="2" t="s">
        <v>1666</v>
      </c>
      <c r="N1457" s="4" t="s">
        <v>1655</v>
      </c>
      <c r="O1457" s="2" t="s">
        <v>1656</v>
      </c>
      <c r="P1457" s="5" t="s">
        <v>19</v>
      </c>
      <c r="Q1457" s="5">
        <v>6</v>
      </c>
      <c r="R1457" s="6">
        <v>777395</v>
      </c>
      <c r="S1457" s="6">
        <v>6905042.5999999996</v>
      </c>
      <c r="T1457" s="7" t="s">
        <v>1355</v>
      </c>
      <c r="U1457" s="7" t="s">
        <v>1356</v>
      </c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  <c r="ES1457" s="18"/>
      <c r="ET1457" s="18"/>
      <c r="EU1457" s="18"/>
      <c r="EV1457" s="18"/>
      <c r="EW1457" s="18"/>
      <c r="EX1457" s="18"/>
      <c r="EY1457" s="18"/>
      <c r="EZ1457" s="18"/>
      <c r="FA1457" s="18"/>
      <c r="FB1457" s="18"/>
    </row>
    <row r="1458" spans="1:158" s="7" customFormat="1" x14ac:dyDescent="0.25">
      <c r="A1458" s="10" t="s">
        <v>21</v>
      </c>
      <c r="B1458" s="10" t="s">
        <v>22</v>
      </c>
      <c r="C1458" s="11" t="str">
        <f t="shared" si="79"/>
        <v>051</v>
      </c>
      <c r="D1458" s="10" t="s">
        <v>785</v>
      </c>
      <c r="E1458" s="10" t="s">
        <v>786</v>
      </c>
      <c r="F1458" s="10" t="s">
        <v>45</v>
      </c>
      <c r="G1458" s="11" t="str">
        <f t="shared" si="78"/>
        <v>4</v>
      </c>
      <c r="H1458" s="10" t="s">
        <v>240</v>
      </c>
      <c r="I1458" s="10" t="s">
        <v>241</v>
      </c>
      <c r="J1458" s="10" t="s">
        <v>1753</v>
      </c>
      <c r="K1458" s="10" t="s">
        <v>1754</v>
      </c>
      <c r="L1458" s="12" t="s">
        <v>1659</v>
      </c>
      <c r="M1458" s="10" t="s">
        <v>1666</v>
      </c>
      <c r="N1458" s="12" t="s">
        <v>1655</v>
      </c>
      <c r="O1458" s="10" t="s">
        <v>1656</v>
      </c>
      <c r="P1458" s="13">
        <v>70</v>
      </c>
      <c r="Q1458" s="13" t="s">
        <v>19</v>
      </c>
      <c r="R1458" s="6">
        <v>773168.6</v>
      </c>
      <c r="S1458" s="6">
        <v>6904087.2999999998</v>
      </c>
      <c r="T1458" s="7" t="s">
        <v>787</v>
      </c>
      <c r="U1458" s="7" t="s">
        <v>788</v>
      </c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  <c r="ES1458" s="18"/>
      <c r="ET1458" s="18"/>
      <c r="EU1458" s="18"/>
      <c r="EV1458" s="18"/>
      <c r="EW1458" s="18"/>
      <c r="EX1458" s="18"/>
      <c r="EY1458" s="18"/>
      <c r="EZ1458" s="18"/>
      <c r="FA1458" s="18"/>
      <c r="FB1458" s="18"/>
    </row>
    <row r="1459" spans="1:158" s="7" customFormat="1" x14ac:dyDescent="0.25">
      <c r="A1459" s="2" t="s">
        <v>21</v>
      </c>
      <c r="B1459" s="2" t="s">
        <v>22</v>
      </c>
      <c r="C1459" s="3" t="str">
        <f t="shared" si="79"/>
        <v>052</v>
      </c>
      <c r="D1459" s="2" t="s">
        <v>1071</v>
      </c>
      <c r="E1459" s="2" t="s">
        <v>1072</v>
      </c>
      <c r="F1459" s="2" t="s">
        <v>1073</v>
      </c>
      <c r="G1459" s="3" t="str">
        <f>+RIGHT(I1459,1)</f>
        <v>5</v>
      </c>
      <c r="H1459" s="2" t="s">
        <v>54</v>
      </c>
      <c r="I1459" s="2" t="s">
        <v>80</v>
      </c>
      <c r="J1459" s="2" t="s">
        <v>1657</v>
      </c>
      <c r="K1459" s="2" t="s">
        <v>1658</v>
      </c>
      <c r="L1459" s="4" t="s">
        <v>1659</v>
      </c>
      <c r="M1459" s="2" t="s">
        <v>1666</v>
      </c>
      <c r="N1459" s="4" t="s">
        <v>1655</v>
      </c>
      <c r="O1459" s="2" t="s">
        <v>1656</v>
      </c>
      <c r="P1459" s="5">
        <v>11</v>
      </c>
      <c r="Q1459" s="5" t="s">
        <v>19</v>
      </c>
      <c r="R1459" s="6">
        <v>843385.1</v>
      </c>
      <c r="S1459" s="6">
        <v>6824585.5999999996</v>
      </c>
      <c r="T1459" s="7" t="s">
        <v>1074</v>
      </c>
      <c r="U1459" s="7" t="s">
        <v>1075</v>
      </c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  <c r="ES1459" s="18"/>
      <c r="ET1459" s="18"/>
      <c r="EU1459" s="18"/>
      <c r="EV1459" s="18"/>
      <c r="EW1459" s="18"/>
      <c r="EX1459" s="18"/>
      <c r="EY1459" s="18"/>
      <c r="EZ1459" s="18"/>
      <c r="FA1459" s="18"/>
      <c r="FB1459" s="18"/>
    </row>
    <row r="1460" spans="1:158" s="7" customFormat="1" x14ac:dyDescent="0.25">
      <c r="A1460" s="10" t="s">
        <v>21</v>
      </c>
      <c r="B1460" s="10" t="s">
        <v>22</v>
      </c>
      <c r="C1460" s="11" t="str">
        <f t="shared" si="79"/>
        <v>052</v>
      </c>
      <c r="D1460" s="10" t="s">
        <v>1071</v>
      </c>
      <c r="E1460" s="10" t="s">
        <v>1072</v>
      </c>
      <c r="F1460" s="10" t="s">
        <v>1073</v>
      </c>
      <c r="G1460" s="11" t="str">
        <f t="shared" ref="G1460:G1465" si="80">+LEFT(J1460,1)</f>
        <v>4</v>
      </c>
      <c r="H1460" s="10" t="s">
        <v>240</v>
      </c>
      <c r="I1460" s="10" t="s">
        <v>241</v>
      </c>
      <c r="J1460" s="10" t="s">
        <v>1753</v>
      </c>
      <c r="K1460" s="10" t="s">
        <v>1754</v>
      </c>
      <c r="L1460" s="12" t="s">
        <v>1659</v>
      </c>
      <c r="M1460" s="10" t="s">
        <v>1666</v>
      </c>
      <c r="N1460" s="12" t="s">
        <v>1655</v>
      </c>
      <c r="O1460" s="10" t="s">
        <v>1656</v>
      </c>
      <c r="P1460" s="13">
        <v>54</v>
      </c>
      <c r="Q1460" s="13" t="s">
        <v>19</v>
      </c>
      <c r="R1460" s="6">
        <v>843385.1</v>
      </c>
      <c r="S1460" s="6">
        <v>6824585.5999999996</v>
      </c>
      <c r="T1460" s="7" t="s">
        <v>1074</v>
      </c>
      <c r="U1460" s="7" t="s">
        <v>1075</v>
      </c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  <c r="ES1460" s="18"/>
      <c r="ET1460" s="18"/>
      <c r="EU1460" s="18"/>
      <c r="EV1460" s="18"/>
      <c r="EW1460" s="18"/>
      <c r="EX1460" s="18"/>
      <c r="EY1460" s="18"/>
      <c r="EZ1460" s="18"/>
      <c r="FA1460" s="18"/>
      <c r="FB1460" s="18"/>
    </row>
    <row r="1461" spans="1:158" s="7" customFormat="1" x14ac:dyDescent="0.25">
      <c r="A1461" s="2" t="s">
        <v>21</v>
      </c>
      <c r="B1461" s="2" t="s">
        <v>22</v>
      </c>
      <c r="C1461" s="3" t="str">
        <f t="shared" si="79"/>
        <v>052</v>
      </c>
      <c r="D1461" s="2" t="s">
        <v>1071</v>
      </c>
      <c r="E1461" s="2" t="s">
        <v>1072</v>
      </c>
      <c r="F1461" s="2" t="s">
        <v>1073</v>
      </c>
      <c r="G1461" s="3" t="str">
        <f t="shared" si="80"/>
        <v>5</v>
      </c>
      <c r="H1461" s="2" t="s">
        <v>390</v>
      </c>
      <c r="I1461" s="2" t="s">
        <v>391</v>
      </c>
      <c r="J1461" s="2" t="s">
        <v>1779</v>
      </c>
      <c r="K1461" s="2" t="s">
        <v>1780</v>
      </c>
      <c r="L1461" s="4" t="s">
        <v>1659</v>
      </c>
      <c r="M1461" s="2" t="s">
        <v>1666</v>
      </c>
      <c r="N1461" s="4" t="s">
        <v>1655</v>
      </c>
      <c r="O1461" s="2" t="s">
        <v>1656</v>
      </c>
      <c r="P1461" s="5">
        <v>22</v>
      </c>
      <c r="Q1461" s="5" t="s">
        <v>19</v>
      </c>
      <c r="R1461" s="6">
        <v>843385.1</v>
      </c>
      <c r="S1461" s="6">
        <v>6824585.5999999996</v>
      </c>
      <c r="T1461" s="7" t="s">
        <v>1074</v>
      </c>
      <c r="U1461" s="7" t="s">
        <v>1075</v>
      </c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  <c r="ES1461" s="18"/>
      <c r="ET1461" s="18"/>
      <c r="EU1461" s="18"/>
      <c r="EV1461" s="18"/>
      <c r="EW1461" s="18"/>
      <c r="EX1461" s="18"/>
      <c r="EY1461" s="18"/>
      <c r="EZ1461" s="18"/>
      <c r="FA1461" s="18"/>
      <c r="FB1461" s="18"/>
    </row>
    <row r="1462" spans="1:158" s="7" customFormat="1" x14ac:dyDescent="0.25">
      <c r="A1462" s="10" t="s">
        <v>62</v>
      </c>
      <c r="B1462" s="10" t="s">
        <v>22</v>
      </c>
      <c r="C1462" s="11" t="str">
        <f t="shared" si="79"/>
        <v>055</v>
      </c>
      <c r="D1462" s="10" t="s">
        <v>1755</v>
      </c>
      <c r="E1462" s="10" t="s">
        <v>1756</v>
      </c>
      <c r="F1462" s="10" t="s">
        <v>1086</v>
      </c>
      <c r="G1462" s="11" t="str">
        <f t="shared" si="80"/>
        <v>4</v>
      </c>
      <c r="H1462" s="10" t="s">
        <v>240</v>
      </c>
      <c r="I1462" s="10" t="s">
        <v>241</v>
      </c>
      <c r="J1462" s="10" t="s">
        <v>1753</v>
      </c>
      <c r="K1462" s="10" t="s">
        <v>1754</v>
      </c>
      <c r="L1462" s="12" t="s">
        <v>1659</v>
      </c>
      <c r="M1462" s="10" t="s">
        <v>1666</v>
      </c>
      <c r="N1462" s="12" t="s">
        <v>1655</v>
      </c>
      <c r="O1462" s="10" t="s">
        <v>1656</v>
      </c>
      <c r="P1462" s="13">
        <v>45</v>
      </c>
      <c r="Q1462" s="13" t="s">
        <v>19</v>
      </c>
      <c r="R1462" s="6">
        <v>890369.1</v>
      </c>
      <c r="S1462" s="6">
        <v>6854294.0999999996</v>
      </c>
      <c r="T1462" s="7" t="s">
        <v>1757</v>
      </c>
      <c r="U1462" s="7" t="s">
        <v>1758</v>
      </c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  <c r="ES1462" s="18"/>
      <c r="ET1462" s="18"/>
      <c r="EU1462" s="18"/>
      <c r="EV1462" s="18"/>
      <c r="EW1462" s="18"/>
      <c r="EX1462" s="18"/>
      <c r="EY1462" s="18"/>
      <c r="EZ1462" s="18"/>
      <c r="FA1462" s="18"/>
      <c r="FB1462" s="18"/>
    </row>
    <row r="1463" spans="1:158" s="7" customFormat="1" x14ac:dyDescent="0.25">
      <c r="A1463" s="2" t="s">
        <v>62</v>
      </c>
      <c r="B1463" s="2" t="s">
        <v>22</v>
      </c>
      <c r="C1463" s="3" t="str">
        <f t="shared" si="79"/>
        <v>055</v>
      </c>
      <c r="D1463" s="2" t="s">
        <v>1755</v>
      </c>
      <c r="E1463" s="2" t="s">
        <v>1756</v>
      </c>
      <c r="F1463" s="2" t="s">
        <v>1086</v>
      </c>
      <c r="G1463" s="3" t="str">
        <f t="shared" si="80"/>
        <v>5</v>
      </c>
      <c r="H1463" s="2" t="s">
        <v>390</v>
      </c>
      <c r="I1463" s="2" t="s">
        <v>391</v>
      </c>
      <c r="J1463" s="2" t="s">
        <v>1779</v>
      </c>
      <c r="K1463" s="2" t="s">
        <v>1780</v>
      </c>
      <c r="L1463" s="4" t="s">
        <v>1659</v>
      </c>
      <c r="M1463" s="2" t="s">
        <v>1666</v>
      </c>
      <c r="N1463" s="4" t="s">
        <v>1655</v>
      </c>
      <c r="O1463" s="2" t="s">
        <v>1656</v>
      </c>
      <c r="P1463" s="5">
        <v>52</v>
      </c>
      <c r="Q1463" s="5" t="s">
        <v>19</v>
      </c>
      <c r="R1463" s="6">
        <v>890369.1</v>
      </c>
      <c r="S1463" s="6">
        <v>6854294.0999999996</v>
      </c>
      <c r="T1463" s="7" t="s">
        <v>1757</v>
      </c>
      <c r="U1463" s="7" t="s">
        <v>1758</v>
      </c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  <c r="ES1463" s="18"/>
      <c r="ET1463" s="18"/>
      <c r="EU1463" s="18"/>
      <c r="EV1463" s="18"/>
      <c r="EW1463" s="18"/>
      <c r="EX1463" s="18"/>
      <c r="EY1463" s="18"/>
      <c r="EZ1463" s="18"/>
      <c r="FA1463" s="18"/>
      <c r="FB1463" s="18"/>
    </row>
    <row r="1464" spans="1:158" s="7" customFormat="1" x14ac:dyDescent="0.25">
      <c r="A1464" s="10" t="s">
        <v>21</v>
      </c>
      <c r="B1464" s="10" t="s">
        <v>50</v>
      </c>
      <c r="C1464" s="11" t="str">
        <f t="shared" si="79"/>
        <v>077</v>
      </c>
      <c r="D1464" s="10" t="s">
        <v>830</v>
      </c>
      <c r="E1464" s="10" t="s">
        <v>831</v>
      </c>
      <c r="F1464" s="10" t="s">
        <v>832</v>
      </c>
      <c r="G1464" s="11" t="str">
        <f t="shared" si="80"/>
        <v>4</v>
      </c>
      <c r="H1464" s="10" t="s">
        <v>240</v>
      </c>
      <c r="I1464" s="10" t="s">
        <v>241</v>
      </c>
      <c r="J1464" s="10" t="s">
        <v>1753</v>
      </c>
      <c r="K1464" s="10" t="s">
        <v>1754</v>
      </c>
      <c r="L1464" s="12" t="s">
        <v>1659</v>
      </c>
      <c r="M1464" s="10" t="s">
        <v>1666</v>
      </c>
      <c r="N1464" s="12" t="s">
        <v>1655</v>
      </c>
      <c r="O1464" s="10" t="s">
        <v>1656</v>
      </c>
      <c r="P1464" s="13">
        <v>60</v>
      </c>
      <c r="Q1464" s="13" t="s">
        <v>19</v>
      </c>
      <c r="R1464" s="6">
        <v>674052.8</v>
      </c>
      <c r="S1464" s="6">
        <v>6824277</v>
      </c>
      <c r="T1464" s="7" t="s">
        <v>833</v>
      </c>
      <c r="U1464" s="7" t="s">
        <v>834</v>
      </c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  <c r="ES1464" s="18"/>
      <c r="ET1464" s="18"/>
      <c r="EU1464" s="18"/>
      <c r="EV1464" s="18"/>
      <c r="EW1464" s="18"/>
      <c r="EX1464" s="18"/>
      <c r="EY1464" s="18"/>
      <c r="EZ1464" s="18"/>
      <c r="FA1464" s="18"/>
      <c r="FB1464" s="18"/>
    </row>
    <row r="1465" spans="1:158" s="7" customFormat="1" x14ac:dyDescent="0.25">
      <c r="A1465" s="2" t="s">
        <v>21</v>
      </c>
      <c r="B1465" s="2" t="s">
        <v>50</v>
      </c>
      <c r="C1465" s="3" t="str">
        <f t="shared" si="79"/>
        <v>077</v>
      </c>
      <c r="D1465" s="2" t="s">
        <v>830</v>
      </c>
      <c r="E1465" s="2" t="s">
        <v>831</v>
      </c>
      <c r="F1465" s="2" t="s">
        <v>832</v>
      </c>
      <c r="G1465" s="3" t="str">
        <f t="shared" si="80"/>
        <v>5</v>
      </c>
      <c r="H1465" s="2" t="s">
        <v>390</v>
      </c>
      <c r="I1465" s="2" t="s">
        <v>391</v>
      </c>
      <c r="J1465" s="2" t="s">
        <v>1779</v>
      </c>
      <c r="K1465" s="2" t="s">
        <v>1780</v>
      </c>
      <c r="L1465" s="4" t="s">
        <v>1659</v>
      </c>
      <c r="M1465" s="2" t="s">
        <v>1666</v>
      </c>
      <c r="N1465" s="4" t="s">
        <v>1655</v>
      </c>
      <c r="O1465" s="2" t="s">
        <v>1656</v>
      </c>
      <c r="P1465" s="5">
        <v>2</v>
      </c>
      <c r="Q1465" s="5" t="s">
        <v>19</v>
      </c>
      <c r="R1465" s="6">
        <v>674052.8</v>
      </c>
      <c r="S1465" s="6">
        <v>6824277</v>
      </c>
      <c r="T1465" s="7" t="s">
        <v>833</v>
      </c>
      <c r="U1465" s="7" t="s">
        <v>834</v>
      </c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  <c r="ES1465" s="18"/>
      <c r="ET1465" s="18"/>
      <c r="EU1465" s="18"/>
      <c r="EV1465" s="18"/>
      <c r="EW1465" s="18"/>
      <c r="EX1465" s="18"/>
      <c r="EY1465" s="18"/>
      <c r="EZ1465" s="18"/>
      <c r="FA1465" s="18"/>
      <c r="FB1465" s="18"/>
    </row>
    <row r="1466" spans="1:158" s="7" customFormat="1" x14ac:dyDescent="0.25">
      <c r="A1466" s="2" t="s">
        <v>62</v>
      </c>
      <c r="B1466" s="2" t="s">
        <v>22</v>
      </c>
      <c r="C1466" s="3" t="str">
        <f t="shared" si="79"/>
        <v>088</v>
      </c>
      <c r="D1466" s="2" t="s">
        <v>1177</v>
      </c>
      <c r="E1466" s="2" t="s">
        <v>1178</v>
      </c>
      <c r="F1466" s="2" t="s">
        <v>1179</v>
      </c>
      <c r="G1466" s="3" t="str">
        <f>+RIGHT(I1466,1)</f>
        <v>5</v>
      </c>
      <c r="H1466" s="2" t="s">
        <v>54</v>
      </c>
      <c r="I1466" s="2" t="s">
        <v>80</v>
      </c>
      <c r="J1466" s="2" t="s">
        <v>1657</v>
      </c>
      <c r="K1466" s="2" t="s">
        <v>1658</v>
      </c>
      <c r="L1466" s="4" t="s">
        <v>1659</v>
      </c>
      <c r="M1466" s="2" t="s">
        <v>1666</v>
      </c>
      <c r="N1466" s="4" t="s">
        <v>1655</v>
      </c>
      <c r="O1466" s="2" t="s">
        <v>1656</v>
      </c>
      <c r="P1466" s="5">
        <v>12</v>
      </c>
      <c r="Q1466" s="5" t="s">
        <v>19</v>
      </c>
      <c r="R1466" s="6">
        <v>976178.9</v>
      </c>
      <c r="S1466" s="6">
        <v>6796300.7999999998</v>
      </c>
      <c r="T1466" s="7" t="s">
        <v>1180</v>
      </c>
      <c r="U1466" s="7" t="s">
        <v>1181</v>
      </c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  <c r="ES1466" s="18"/>
      <c r="ET1466" s="18"/>
      <c r="EU1466" s="18"/>
      <c r="EV1466" s="18"/>
      <c r="EW1466" s="18"/>
      <c r="EX1466" s="18"/>
      <c r="EY1466" s="18"/>
      <c r="EZ1466" s="18"/>
      <c r="FA1466" s="18"/>
      <c r="FB1466" s="18"/>
    </row>
    <row r="1467" spans="1:158" s="7" customFormat="1" x14ac:dyDescent="0.25">
      <c r="A1467" s="10" t="s">
        <v>62</v>
      </c>
      <c r="B1467" s="10" t="s">
        <v>22</v>
      </c>
      <c r="C1467" s="11" t="str">
        <f t="shared" si="79"/>
        <v>088</v>
      </c>
      <c r="D1467" s="10" t="s">
        <v>1177</v>
      </c>
      <c r="E1467" s="10" t="s">
        <v>1178</v>
      </c>
      <c r="F1467" s="10" t="s">
        <v>1179</v>
      </c>
      <c r="G1467" s="11" t="str">
        <f t="shared" ref="G1467:G1530" si="81">+LEFT(J1467,1)</f>
        <v>4</v>
      </c>
      <c r="H1467" s="10" t="s">
        <v>240</v>
      </c>
      <c r="I1467" s="10" t="s">
        <v>241</v>
      </c>
      <c r="J1467" s="10" t="s">
        <v>1753</v>
      </c>
      <c r="K1467" s="10" t="s">
        <v>1754</v>
      </c>
      <c r="L1467" s="12" t="s">
        <v>1659</v>
      </c>
      <c r="M1467" s="10" t="s">
        <v>1666</v>
      </c>
      <c r="N1467" s="12" t="s">
        <v>1655</v>
      </c>
      <c r="O1467" s="10" t="s">
        <v>1656</v>
      </c>
      <c r="P1467" s="13">
        <v>60</v>
      </c>
      <c r="Q1467" s="13" t="s">
        <v>19</v>
      </c>
      <c r="R1467" s="6">
        <v>976178.9</v>
      </c>
      <c r="S1467" s="6">
        <v>6796300.7999999998</v>
      </c>
      <c r="T1467" s="7" t="s">
        <v>1180</v>
      </c>
      <c r="U1467" s="7" t="s">
        <v>1181</v>
      </c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  <c r="ES1467" s="18"/>
      <c r="ET1467" s="18"/>
      <c r="EU1467" s="18"/>
      <c r="EV1467" s="18"/>
      <c r="EW1467" s="18"/>
      <c r="EX1467" s="18"/>
      <c r="EY1467" s="18"/>
      <c r="EZ1467" s="18"/>
      <c r="FA1467" s="18"/>
      <c r="FB1467" s="18"/>
    </row>
    <row r="1468" spans="1:158" s="7" customFormat="1" x14ac:dyDescent="0.25">
      <c r="A1468" s="2" t="s">
        <v>62</v>
      </c>
      <c r="B1468" s="2" t="s">
        <v>22</v>
      </c>
      <c r="C1468" s="3" t="str">
        <f t="shared" si="79"/>
        <v>088</v>
      </c>
      <c r="D1468" s="2" t="s">
        <v>1177</v>
      </c>
      <c r="E1468" s="2" t="s">
        <v>1178</v>
      </c>
      <c r="F1468" s="2" t="s">
        <v>1179</v>
      </c>
      <c r="G1468" s="3" t="str">
        <f t="shared" si="81"/>
        <v>5</v>
      </c>
      <c r="H1468" s="2" t="s">
        <v>390</v>
      </c>
      <c r="I1468" s="2" t="s">
        <v>391</v>
      </c>
      <c r="J1468" s="2" t="s">
        <v>1779</v>
      </c>
      <c r="K1468" s="2" t="s">
        <v>1780</v>
      </c>
      <c r="L1468" s="4" t="s">
        <v>1659</v>
      </c>
      <c r="M1468" s="2" t="s">
        <v>1666</v>
      </c>
      <c r="N1468" s="4" t="s">
        <v>1655</v>
      </c>
      <c r="O1468" s="2" t="s">
        <v>1656</v>
      </c>
      <c r="P1468" s="5">
        <v>107</v>
      </c>
      <c r="Q1468" s="5" t="s">
        <v>19</v>
      </c>
      <c r="R1468" s="6">
        <v>976178.9</v>
      </c>
      <c r="S1468" s="6">
        <v>6796300.7999999998</v>
      </c>
      <c r="T1468" s="7" t="s">
        <v>1180</v>
      </c>
      <c r="U1468" s="7" t="s">
        <v>1181</v>
      </c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  <c r="ES1468" s="18"/>
      <c r="ET1468" s="18"/>
      <c r="EU1468" s="18"/>
      <c r="EV1468" s="18"/>
      <c r="EW1468" s="18"/>
      <c r="EX1468" s="18"/>
      <c r="EY1468" s="18"/>
      <c r="EZ1468" s="18"/>
      <c r="FA1468" s="18"/>
      <c r="FB1468" s="18"/>
    </row>
    <row r="1469" spans="1:158" s="7" customFormat="1" x14ac:dyDescent="0.25">
      <c r="A1469" s="10" t="s">
        <v>21</v>
      </c>
      <c r="B1469" s="10" t="s">
        <v>22</v>
      </c>
      <c r="C1469" s="11" t="str">
        <f t="shared" si="79"/>
        <v>089</v>
      </c>
      <c r="D1469" s="10" t="s">
        <v>1144</v>
      </c>
      <c r="E1469" s="10" t="s">
        <v>1145</v>
      </c>
      <c r="F1469" s="10" t="s">
        <v>1146</v>
      </c>
      <c r="G1469" s="11" t="str">
        <f t="shared" si="81"/>
        <v>4</v>
      </c>
      <c r="H1469" s="10" t="s">
        <v>240</v>
      </c>
      <c r="I1469" s="10" t="s">
        <v>241</v>
      </c>
      <c r="J1469" s="10" t="s">
        <v>1753</v>
      </c>
      <c r="K1469" s="10" t="s">
        <v>1754</v>
      </c>
      <c r="L1469" s="12" t="s">
        <v>1659</v>
      </c>
      <c r="M1469" s="10" t="s">
        <v>1666</v>
      </c>
      <c r="N1469" s="12" t="s">
        <v>1655</v>
      </c>
      <c r="O1469" s="10" t="s">
        <v>1656</v>
      </c>
      <c r="P1469" s="13">
        <v>52</v>
      </c>
      <c r="Q1469" s="13" t="s">
        <v>19</v>
      </c>
      <c r="R1469" s="6">
        <v>722728.4</v>
      </c>
      <c r="S1469" s="6">
        <v>6789119.4000000004</v>
      </c>
      <c r="T1469" s="8" t="s">
        <v>1147</v>
      </c>
      <c r="U1469" s="8" t="s">
        <v>1148</v>
      </c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  <c r="ES1469" s="18"/>
      <c r="ET1469" s="18"/>
      <c r="EU1469" s="18"/>
      <c r="EV1469" s="18"/>
      <c r="EW1469" s="18"/>
      <c r="EX1469" s="18"/>
      <c r="EY1469" s="18"/>
      <c r="EZ1469" s="18"/>
      <c r="FA1469" s="18"/>
      <c r="FB1469" s="18"/>
    </row>
    <row r="1470" spans="1:158" s="7" customFormat="1" x14ac:dyDescent="0.25">
      <c r="A1470" s="10" t="s">
        <v>62</v>
      </c>
      <c r="B1470" s="10" t="s">
        <v>50</v>
      </c>
      <c r="C1470" s="11" t="str">
        <f t="shared" si="79"/>
        <v>089</v>
      </c>
      <c r="D1470" s="10" t="s">
        <v>850</v>
      </c>
      <c r="E1470" s="10" t="s">
        <v>315</v>
      </c>
      <c r="F1470" s="10" t="s">
        <v>263</v>
      </c>
      <c r="G1470" s="11" t="str">
        <f t="shared" si="81"/>
        <v>4</v>
      </c>
      <c r="H1470" s="10" t="s">
        <v>240</v>
      </c>
      <c r="I1470" s="10" t="s">
        <v>241</v>
      </c>
      <c r="J1470" s="10" t="s">
        <v>1753</v>
      </c>
      <c r="K1470" s="10" t="s">
        <v>1754</v>
      </c>
      <c r="L1470" s="12" t="s">
        <v>1659</v>
      </c>
      <c r="M1470" s="10" t="s">
        <v>1666</v>
      </c>
      <c r="N1470" s="12" t="s">
        <v>1655</v>
      </c>
      <c r="O1470" s="10" t="s">
        <v>1656</v>
      </c>
      <c r="P1470" s="13">
        <v>53</v>
      </c>
      <c r="Q1470" s="13" t="s">
        <v>19</v>
      </c>
      <c r="R1470" s="6">
        <v>741885.6</v>
      </c>
      <c r="S1470" s="6">
        <v>6745894</v>
      </c>
      <c r="T1470" s="8" t="s">
        <v>851</v>
      </c>
      <c r="U1470" s="8" t="s">
        <v>852</v>
      </c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  <c r="ES1470" s="18"/>
      <c r="ET1470" s="18"/>
      <c r="EU1470" s="18"/>
      <c r="EV1470" s="18"/>
      <c r="EW1470" s="18"/>
      <c r="EX1470" s="18"/>
      <c r="EY1470" s="18"/>
      <c r="EZ1470" s="18"/>
      <c r="FA1470" s="18"/>
      <c r="FB1470" s="18"/>
    </row>
    <row r="1471" spans="1:158" s="7" customFormat="1" x14ac:dyDescent="0.25">
      <c r="A1471" s="2" t="s">
        <v>62</v>
      </c>
      <c r="B1471" s="2" t="s">
        <v>50</v>
      </c>
      <c r="C1471" s="3" t="str">
        <f t="shared" si="79"/>
        <v>089</v>
      </c>
      <c r="D1471" s="2" t="s">
        <v>850</v>
      </c>
      <c r="E1471" s="2" t="s">
        <v>315</v>
      </c>
      <c r="F1471" s="2" t="s">
        <v>263</v>
      </c>
      <c r="G1471" s="3" t="str">
        <f t="shared" si="81"/>
        <v>5</v>
      </c>
      <c r="H1471" s="2" t="s">
        <v>390</v>
      </c>
      <c r="I1471" s="2" t="s">
        <v>391</v>
      </c>
      <c r="J1471" s="2" t="s">
        <v>1779</v>
      </c>
      <c r="K1471" s="2" t="s">
        <v>1780</v>
      </c>
      <c r="L1471" s="4" t="s">
        <v>1659</v>
      </c>
      <c r="M1471" s="2" t="s">
        <v>1666</v>
      </c>
      <c r="N1471" s="4" t="s">
        <v>1655</v>
      </c>
      <c r="O1471" s="2" t="s">
        <v>1656</v>
      </c>
      <c r="P1471" s="5">
        <v>41</v>
      </c>
      <c r="Q1471" s="5" t="s">
        <v>19</v>
      </c>
      <c r="R1471" s="6">
        <v>741885.6</v>
      </c>
      <c r="S1471" s="6">
        <v>6745894</v>
      </c>
      <c r="T1471" s="7" t="s">
        <v>851</v>
      </c>
      <c r="U1471" s="7" t="s">
        <v>852</v>
      </c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</row>
    <row r="1472" spans="1:158" s="7" customFormat="1" x14ac:dyDescent="0.25">
      <c r="A1472" s="2" t="s">
        <v>21</v>
      </c>
      <c r="B1472" s="2" t="s">
        <v>144</v>
      </c>
      <c r="C1472" s="3" t="str">
        <f t="shared" si="79"/>
        <v>002</v>
      </c>
      <c r="D1472" s="2" t="s">
        <v>1434</v>
      </c>
      <c r="E1472" s="2" t="s">
        <v>1435</v>
      </c>
      <c r="F1472" s="2" t="s">
        <v>209</v>
      </c>
      <c r="G1472" s="3" t="str">
        <f t="shared" si="81"/>
        <v>3</v>
      </c>
      <c r="H1472" s="2" t="s">
        <v>118</v>
      </c>
      <c r="I1472" s="2" t="s">
        <v>119</v>
      </c>
      <c r="J1472" s="2" t="s">
        <v>1697</v>
      </c>
      <c r="K1472" s="2" t="s">
        <v>1698</v>
      </c>
      <c r="L1472" s="4" t="s">
        <v>1699</v>
      </c>
      <c r="M1472" s="2" t="s">
        <v>1700</v>
      </c>
      <c r="N1472" s="4" t="s">
        <v>1655</v>
      </c>
      <c r="O1472" s="2" t="s">
        <v>1656</v>
      </c>
      <c r="P1472" s="5">
        <v>47</v>
      </c>
      <c r="Q1472" s="5" t="s">
        <v>19</v>
      </c>
      <c r="R1472" s="6">
        <v>721144.6</v>
      </c>
      <c r="S1472" s="6">
        <v>6973539</v>
      </c>
      <c r="T1472" s="7" t="s">
        <v>978</v>
      </c>
      <c r="U1472" s="7" t="s">
        <v>979</v>
      </c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  <c r="ES1472" s="18"/>
      <c r="ET1472" s="18"/>
      <c r="EU1472" s="18"/>
      <c r="EV1472" s="18"/>
      <c r="EW1472" s="18"/>
      <c r="EX1472" s="18"/>
      <c r="EY1472" s="18"/>
      <c r="EZ1472" s="18"/>
      <c r="FA1472" s="18"/>
      <c r="FB1472" s="18"/>
    </row>
    <row r="1473" spans="1:158" s="7" customFormat="1" x14ac:dyDescent="0.25">
      <c r="A1473" s="2" t="s">
        <v>21</v>
      </c>
      <c r="B1473" s="2" t="s">
        <v>144</v>
      </c>
      <c r="C1473" s="3" t="str">
        <f t="shared" si="79"/>
        <v>051</v>
      </c>
      <c r="D1473" s="2" t="s">
        <v>826</v>
      </c>
      <c r="E1473" s="2" t="s">
        <v>827</v>
      </c>
      <c r="F1473" s="2" t="s">
        <v>45</v>
      </c>
      <c r="G1473" s="3" t="str">
        <f t="shared" si="81"/>
        <v>3</v>
      </c>
      <c r="H1473" s="2" t="s">
        <v>118</v>
      </c>
      <c r="I1473" s="2" t="s">
        <v>119</v>
      </c>
      <c r="J1473" s="2" t="s">
        <v>1697</v>
      </c>
      <c r="K1473" s="2" t="s">
        <v>1698</v>
      </c>
      <c r="L1473" s="4" t="s">
        <v>1699</v>
      </c>
      <c r="M1473" s="2" t="s">
        <v>1700</v>
      </c>
      <c r="N1473" s="4" t="s">
        <v>1655</v>
      </c>
      <c r="O1473" s="2" t="s">
        <v>1656</v>
      </c>
      <c r="P1473" s="5">
        <v>47</v>
      </c>
      <c r="Q1473" s="5" t="s">
        <v>19</v>
      </c>
      <c r="R1473" s="6">
        <v>774839</v>
      </c>
      <c r="S1473" s="6">
        <v>6906168.7000000002</v>
      </c>
      <c r="T1473" s="7" t="s">
        <v>828</v>
      </c>
      <c r="U1473" s="7" t="s">
        <v>829</v>
      </c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  <c r="ES1473" s="18"/>
      <c r="ET1473" s="18"/>
      <c r="EU1473" s="18"/>
      <c r="EV1473" s="18"/>
      <c r="EW1473" s="18"/>
      <c r="EX1473" s="18"/>
      <c r="EY1473" s="18"/>
      <c r="EZ1473" s="18"/>
      <c r="FA1473" s="18"/>
      <c r="FB1473" s="18"/>
    </row>
    <row r="1474" spans="1:158" s="7" customFormat="1" x14ac:dyDescent="0.25">
      <c r="A1474" s="2" t="s">
        <v>62</v>
      </c>
      <c r="B1474" s="2" t="s">
        <v>50</v>
      </c>
      <c r="C1474" s="3" t="str">
        <f t="shared" si="79"/>
        <v>089</v>
      </c>
      <c r="D1474" s="2" t="s">
        <v>850</v>
      </c>
      <c r="E1474" s="2" t="s">
        <v>315</v>
      </c>
      <c r="F1474" s="2" t="s">
        <v>263</v>
      </c>
      <c r="G1474" s="3" t="str">
        <f t="shared" si="81"/>
        <v>3</v>
      </c>
      <c r="H1474" s="2" t="s">
        <v>118</v>
      </c>
      <c r="I1474" s="2" t="s">
        <v>119</v>
      </c>
      <c r="J1474" s="2" t="s">
        <v>1697</v>
      </c>
      <c r="K1474" s="2" t="s">
        <v>1698</v>
      </c>
      <c r="L1474" s="4" t="s">
        <v>1699</v>
      </c>
      <c r="M1474" s="2" t="s">
        <v>1700</v>
      </c>
      <c r="N1474" s="4" t="s">
        <v>1655</v>
      </c>
      <c r="O1474" s="2" t="s">
        <v>1656</v>
      </c>
      <c r="P1474" s="5">
        <v>51</v>
      </c>
      <c r="Q1474" s="5" t="s">
        <v>19</v>
      </c>
      <c r="R1474" s="6">
        <v>741885.6</v>
      </c>
      <c r="S1474" s="6">
        <v>6745894</v>
      </c>
      <c r="T1474" s="7" t="s">
        <v>851</v>
      </c>
      <c r="U1474" s="7" t="s">
        <v>852</v>
      </c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  <c r="ES1474" s="18"/>
      <c r="ET1474" s="18"/>
      <c r="EU1474" s="18"/>
      <c r="EV1474" s="18"/>
      <c r="EW1474" s="18"/>
      <c r="EX1474" s="18"/>
      <c r="EY1474" s="18"/>
      <c r="EZ1474" s="18"/>
      <c r="FA1474" s="18"/>
      <c r="FB1474" s="18"/>
    </row>
    <row r="1475" spans="1:158" s="7" customFormat="1" x14ac:dyDescent="0.25">
      <c r="A1475" s="2" t="s">
        <v>21</v>
      </c>
      <c r="B1475" s="2" t="s">
        <v>50</v>
      </c>
      <c r="C1475" s="3" t="str">
        <f t="shared" si="79"/>
        <v>002</v>
      </c>
      <c r="D1475" s="2" t="s">
        <v>1002</v>
      </c>
      <c r="E1475" s="2" t="s">
        <v>1003</v>
      </c>
      <c r="F1475" s="2" t="s">
        <v>481</v>
      </c>
      <c r="G1475" s="3" t="str">
        <f t="shared" si="81"/>
        <v>4</v>
      </c>
      <c r="H1475" s="2" t="s">
        <v>240</v>
      </c>
      <c r="I1475" s="2" t="s">
        <v>241</v>
      </c>
      <c r="J1475" s="2" t="s">
        <v>1985</v>
      </c>
      <c r="K1475" s="2" t="s">
        <v>1986</v>
      </c>
      <c r="L1475" s="4" t="s">
        <v>1987</v>
      </c>
      <c r="M1475" s="2" t="s">
        <v>2012</v>
      </c>
      <c r="N1475" s="4" t="s">
        <v>1797</v>
      </c>
      <c r="O1475" s="2" t="s">
        <v>1798</v>
      </c>
      <c r="P1475" s="5">
        <v>78</v>
      </c>
      <c r="Q1475" s="5" t="s">
        <v>19</v>
      </c>
      <c r="R1475" s="6">
        <v>728162.9</v>
      </c>
      <c r="S1475" s="6">
        <v>6883558.5</v>
      </c>
      <c r="T1475" s="7" t="s">
        <v>1006</v>
      </c>
      <c r="U1475" s="7" t="s">
        <v>1007</v>
      </c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  <c r="ES1475" s="18"/>
      <c r="ET1475" s="18"/>
      <c r="EU1475" s="18"/>
      <c r="EV1475" s="18"/>
      <c r="EW1475" s="18"/>
      <c r="EX1475" s="18"/>
      <c r="EY1475" s="18"/>
      <c r="EZ1475" s="18"/>
      <c r="FA1475" s="18"/>
      <c r="FB1475" s="18"/>
    </row>
    <row r="1476" spans="1:158" s="7" customFormat="1" x14ac:dyDescent="0.25">
      <c r="A1476" s="2" t="s">
        <v>21</v>
      </c>
      <c r="B1476" s="2" t="s">
        <v>22</v>
      </c>
      <c r="C1476" s="3" t="str">
        <f t="shared" si="79"/>
        <v>002</v>
      </c>
      <c r="D1476" s="2" t="s">
        <v>558</v>
      </c>
      <c r="E1476" s="2" t="s">
        <v>559</v>
      </c>
      <c r="F1476" s="2" t="s">
        <v>560</v>
      </c>
      <c r="G1476" s="3" t="str">
        <f t="shared" si="81"/>
        <v>4</v>
      </c>
      <c r="H1476" s="2" t="s">
        <v>240</v>
      </c>
      <c r="I1476" s="2" t="s">
        <v>241</v>
      </c>
      <c r="J1476" s="2" t="s">
        <v>1985</v>
      </c>
      <c r="K1476" s="2" t="s">
        <v>1986</v>
      </c>
      <c r="L1476" s="4" t="s">
        <v>1987</v>
      </c>
      <c r="M1476" s="2" t="s">
        <v>2012</v>
      </c>
      <c r="N1476" s="4" t="s">
        <v>1797</v>
      </c>
      <c r="O1476" s="2" t="s">
        <v>1798</v>
      </c>
      <c r="P1476" s="5">
        <v>74</v>
      </c>
      <c r="Q1476" s="5" t="s">
        <v>19</v>
      </c>
      <c r="R1476" s="6">
        <v>726483.5</v>
      </c>
      <c r="S1476" s="6">
        <v>6951238</v>
      </c>
      <c r="T1476" s="7" t="s">
        <v>563</v>
      </c>
      <c r="U1476" s="7" t="s">
        <v>564</v>
      </c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  <c r="ES1476" s="18"/>
      <c r="ET1476" s="18"/>
      <c r="EU1476" s="18"/>
      <c r="EV1476" s="18"/>
      <c r="EW1476" s="18"/>
      <c r="EX1476" s="18"/>
      <c r="EY1476" s="18"/>
      <c r="EZ1476" s="18"/>
      <c r="FA1476" s="18"/>
      <c r="FB1476" s="18"/>
    </row>
    <row r="1477" spans="1:158" s="7" customFormat="1" x14ac:dyDescent="0.25">
      <c r="A1477" s="2" t="s">
        <v>21</v>
      </c>
      <c r="B1477" s="2" t="s">
        <v>22</v>
      </c>
      <c r="C1477" s="3" t="str">
        <f t="shared" si="79"/>
        <v>002</v>
      </c>
      <c r="D1477" s="2" t="s">
        <v>1008</v>
      </c>
      <c r="E1477" s="2" t="s">
        <v>1009</v>
      </c>
      <c r="F1477" s="2" t="s">
        <v>817</v>
      </c>
      <c r="G1477" s="3" t="str">
        <f t="shared" si="81"/>
        <v>4</v>
      </c>
      <c r="H1477" s="2" t="s">
        <v>240</v>
      </c>
      <c r="I1477" s="2" t="s">
        <v>241</v>
      </c>
      <c r="J1477" s="2" t="s">
        <v>1985</v>
      </c>
      <c r="K1477" s="2" t="s">
        <v>1986</v>
      </c>
      <c r="L1477" s="4" t="s">
        <v>1987</v>
      </c>
      <c r="M1477" s="2" t="s">
        <v>2012</v>
      </c>
      <c r="N1477" s="4" t="s">
        <v>1797</v>
      </c>
      <c r="O1477" s="2" t="s">
        <v>1798</v>
      </c>
      <c r="P1477" s="5">
        <v>144</v>
      </c>
      <c r="Q1477" s="5" t="s">
        <v>19</v>
      </c>
      <c r="R1477" s="6">
        <v>744302.6</v>
      </c>
      <c r="S1477" s="6">
        <v>6940390.7000000002</v>
      </c>
      <c r="T1477" s="7" t="s">
        <v>1010</v>
      </c>
      <c r="U1477" s="7" t="s">
        <v>1011</v>
      </c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  <c r="ES1477" s="18"/>
      <c r="ET1477" s="18"/>
      <c r="EU1477" s="18"/>
      <c r="EV1477" s="18"/>
      <c r="EW1477" s="18"/>
      <c r="EX1477" s="18"/>
      <c r="EY1477" s="18"/>
      <c r="EZ1477" s="18"/>
      <c r="FA1477" s="18"/>
      <c r="FB1477" s="18"/>
    </row>
    <row r="1478" spans="1:158" s="7" customFormat="1" x14ac:dyDescent="0.25">
      <c r="A1478" s="2" t="s">
        <v>21</v>
      </c>
      <c r="B1478" s="2" t="s">
        <v>22</v>
      </c>
      <c r="C1478" s="3" t="str">
        <f t="shared" si="79"/>
        <v>002</v>
      </c>
      <c r="D1478" s="2" t="s">
        <v>974</v>
      </c>
      <c r="E1478" s="2" t="s">
        <v>975</v>
      </c>
      <c r="F1478" s="2" t="s">
        <v>209</v>
      </c>
      <c r="G1478" s="3" t="str">
        <f t="shared" si="81"/>
        <v>4</v>
      </c>
      <c r="H1478" s="2" t="s">
        <v>240</v>
      </c>
      <c r="I1478" s="2" t="s">
        <v>241</v>
      </c>
      <c r="J1478" s="2" t="s">
        <v>1985</v>
      </c>
      <c r="K1478" s="2" t="s">
        <v>1986</v>
      </c>
      <c r="L1478" s="4" t="s">
        <v>1987</v>
      </c>
      <c r="M1478" s="2" t="s">
        <v>2012</v>
      </c>
      <c r="N1478" s="4" t="s">
        <v>1797</v>
      </c>
      <c r="O1478" s="2" t="s">
        <v>1798</v>
      </c>
      <c r="P1478" s="5">
        <v>135</v>
      </c>
      <c r="Q1478" s="5" t="s">
        <v>19</v>
      </c>
      <c r="R1478" s="6">
        <v>721144.6</v>
      </c>
      <c r="S1478" s="6">
        <v>6973539</v>
      </c>
      <c r="T1478" s="7" t="s">
        <v>978</v>
      </c>
      <c r="U1478" s="7" t="s">
        <v>979</v>
      </c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  <c r="ES1478" s="18"/>
      <c r="ET1478" s="18"/>
      <c r="EU1478" s="18"/>
      <c r="EV1478" s="18"/>
      <c r="EW1478" s="18"/>
      <c r="EX1478" s="18"/>
      <c r="EY1478" s="18"/>
      <c r="EZ1478" s="18"/>
      <c r="FA1478" s="18"/>
      <c r="FB1478" s="18"/>
    </row>
    <row r="1479" spans="1:158" s="14" customFormat="1" x14ac:dyDescent="0.25">
      <c r="A1479" s="2" t="s">
        <v>21</v>
      </c>
      <c r="B1479" s="2" t="s">
        <v>22</v>
      </c>
      <c r="C1479" s="3" t="str">
        <f t="shared" si="79"/>
        <v>002</v>
      </c>
      <c r="D1479" s="2" t="s">
        <v>1012</v>
      </c>
      <c r="E1479" s="2" t="s">
        <v>305</v>
      </c>
      <c r="F1479" s="2" t="s">
        <v>239</v>
      </c>
      <c r="G1479" s="3" t="str">
        <f t="shared" si="81"/>
        <v>4</v>
      </c>
      <c r="H1479" s="2" t="s">
        <v>240</v>
      </c>
      <c r="I1479" s="2" t="s">
        <v>241</v>
      </c>
      <c r="J1479" s="2" t="s">
        <v>1985</v>
      </c>
      <c r="K1479" s="2" t="s">
        <v>1986</v>
      </c>
      <c r="L1479" s="4" t="s">
        <v>1987</v>
      </c>
      <c r="M1479" s="2" t="s">
        <v>2012</v>
      </c>
      <c r="N1479" s="4" t="s">
        <v>1797</v>
      </c>
      <c r="O1479" s="2" t="s">
        <v>1798</v>
      </c>
      <c r="P1479" s="5">
        <v>81</v>
      </c>
      <c r="Q1479" s="5" t="s">
        <v>19</v>
      </c>
      <c r="R1479" s="6">
        <v>723519.8</v>
      </c>
      <c r="S1479" s="6">
        <v>6919922.7999999998</v>
      </c>
      <c r="T1479" s="7" t="s">
        <v>1013</v>
      </c>
      <c r="U1479" s="7" t="s">
        <v>1014</v>
      </c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  <c r="ES1479" s="18"/>
      <c r="ET1479" s="18"/>
      <c r="EU1479" s="18"/>
      <c r="EV1479" s="18"/>
      <c r="EW1479" s="18"/>
      <c r="EX1479" s="18"/>
      <c r="EY1479" s="18"/>
      <c r="EZ1479" s="18"/>
      <c r="FA1479" s="18"/>
      <c r="FB1479" s="18"/>
    </row>
    <row r="1480" spans="1:158" s="7" customFormat="1" x14ac:dyDescent="0.25">
      <c r="A1480" s="2" t="s">
        <v>21</v>
      </c>
      <c r="B1480" s="2" t="s">
        <v>22</v>
      </c>
      <c r="C1480" s="3" t="str">
        <f t="shared" si="79"/>
        <v>002</v>
      </c>
      <c r="D1480" s="2" t="s">
        <v>1015</v>
      </c>
      <c r="E1480" s="2" t="s">
        <v>1016</v>
      </c>
      <c r="F1480" s="2" t="s">
        <v>769</v>
      </c>
      <c r="G1480" s="3" t="str">
        <f t="shared" si="81"/>
        <v>4</v>
      </c>
      <c r="H1480" s="2" t="s">
        <v>240</v>
      </c>
      <c r="I1480" s="2" t="s">
        <v>241</v>
      </c>
      <c r="J1480" s="2" t="s">
        <v>1985</v>
      </c>
      <c r="K1480" s="2" t="s">
        <v>1986</v>
      </c>
      <c r="L1480" s="4" t="s">
        <v>1987</v>
      </c>
      <c r="M1480" s="2" t="s">
        <v>2012</v>
      </c>
      <c r="N1480" s="4" t="s">
        <v>1797</v>
      </c>
      <c r="O1480" s="2" t="s">
        <v>1798</v>
      </c>
      <c r="P1480" s="5">
        <v>64</v>
      </c>
      <c r="Q1480" s="5" t="s">
        <v>19</v>
      </c>
      <c r="R1480" s="6">
        <v>777535.1</v>
      </c>
      <c r="S1480" s="6">
        <v>6981785.7000000002</v>
      </c>
      <c r="T1480" s="7" t="s">
        <v>1017</v>
      </c>
      <c r="U1480" s="7" t="s">
        <v>1018</v>
      </c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  <c r="ES1480" s="18"/>
      <c r="ET1480" s="18"/>
      <c r="EU1480" s="18"/>
      <c r="EV1480" s="18"/>
      <c r="EW1480" s="18"/>
      <c r="EX1480" s="18"/>
      <c r="EY1480" s="18"/>
      <c r="EZ1480" s="18"/>
      <c r="FA1480" s="18"/>
      <c r="FB1480" s="18"/>
    </row>
    <row r="1481" spans="1:158" s="7" customFormat="1" x14ac:dyDescent="0.25">
      <c r="A1481" s="2" t="s">
        <v>62</v>
      </c>
      <c r="B1481" s="2" t="s">
        <v>22</v>
      </c>
      <c r="C1481" s="3" t="str">
        <f t="shared" si="79"/>
        <v>002</v>
      </c>
      <c r="D1481" s="2" t="s">
        <v>911</v>
      </c>
      <c r="E1481" s="2" t="s">
        <v>912</v>
      </c>
      <c r="F1481" s="2" t="s">
        <v>239</v>
      </c>
      <c r="G1481" s="3" t="str">
        <f t="shared" si="81"/>
        <v>4</v>
      </c>
      <c r="H1481" s="2" t="s">
        <v>240</v>
      </c>
      <c r="I1481" s="2" t="s">
        <v>241</v>
      </c>
      <c r="J1481" s="2" t="s">
        <v>1985</v>
      </c>
      <c r="K1481" s="2" t="s">
        <v>1986</v>
      </c>
      <c r="L1481" s="4" t="s">
        <v>1987</v>
      </c>
      <c r="M1481" s="2" t="s">
        <v>2012</v>
      </c>
      <c r="N1481" s="4" t="s">
        <v>1797</v>
      </c>
      <c r="O1481" s="2" t="s">
        <v>1798</v>
      </c>
      <c r="P1481" s="5">
        <v>31</v>
      </c>
      <c r="Q1481" s="5" t="s">
        <v>19</v>
      </c>
      <c r="R1481" s="6">
        <v>724422.3</v>
      </c>
      <c r="S1481" s="6">
        <v>6919687.2999999998</v>
      </c>
      <c r="T1481" s="7" t="s">
        <v>913</v>
      </c>
      <c r="U1481" s="7" t="s">
        <v>914</v>
      </c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  <c r="ES1481" s="18"/>
      <c r="ET1481" s="18"/>
      <c r="EU1481" s="18"/>
      <c r="EV1481" s="18"/>
      <c r="EW1481" s="18"/>
      <c r="EX1481" s="18"/>
      <c r="EY1481" s="18"/>
      <c r="EZ1481" s="18"/>
      <c r="FA1481" s="18"/>
      <c r="FB1481" s="18"/>
    </row>
    <row r="1482" spans="1:158" s="7" customFormat="1" x14ac:dyDescent="0.25">
      <c r="A1482" s="2" t="s">
        <v>21</v>
      </c>
      <c r="B1482" s="2" t="s">
        <v>22</v>
      </c>
      <c r="C1482" s="3" t="str">
        <f t="shared" si="79"/>
        <v>002</v>
      </c>
      <c r="D1482" s="2" t="s">
        <v>1019</v>
      </c>
      <c r="E1482" s="2" t="s">
        <v>1020</v>
      </c>
      <c r="F1482" s="2" t="s">
        <v>1021</v>
      </c>
      <c r="G1482" s="3" t="str">
        <f t="shared" si="81"/>
        <v>4</v>
      </c>
      <c r="H1482" s="2" t="s">
        <v>240</v>
      </c>
      <c r="I1482" s="2" t="s">
        <v>241</v>
      </c>
      <c r="J1482" s="2" t="s">
        <v>1985</v>
      </c>
      <c r="K1482" s="2" t="s">
        <v>1986</v>
      </c>
      <c r="L1482" s="4" t="s">
        <v>1987</v>
      </c>
      <c r="M1482" s="2" t="s">
        <v>2012</v>
      </c>
      <c r="N1482" s="4" t="s">
        <v>1797</v>
      </c>
      <c r="O1482" s="2" t="s">
        <v>1798</v>
      </c>
      <c r="P1482" s="5">
        <v>74</v>
      </c>
      <c r="Q1482" s="5" t="s">
        <v>19</v>
      </c>
      <c r="R1482" s="6">
        <v>745833</v>
      </c>
      <c r="S1482" s="6">
        <v>6978604.9000000004</v>
      </c>
      <c r="T1482" s="7" t="s">
        <v>1022</v>
      </c>
      <c r="U1482" s="7" t="s">
        <v>1023</v>
      </c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  <c r="ES1482" s="18"/>
      <c r="ET1482" s="18"/>
      <c r="EU1482" s="18"/>
      <c r="EV1482" s="18"/>
      <c r="EW1482" s="18"/>
      <c r="EX1482" s="18"/>
      <c r="EY1482" s="18"/>
      <c r="EZ1482" s="18"/>
      <c r="FA1482" s="18"/>
      <c r="FB1482" s="18"/>
    </row>
    <row r="1483" spans="1:158" s="7" customFormat="1" x14ac:dyDescent="0.25">
      <c r="A1483" s="2" t="s">
        <v>21</v>
      </c>
      <c r="B1483" s="2" t="s">
        <v>22</v>
      </c>
      <c r="C1483" s="3" t="str">
        <f t="shared" si="79"/>
        <v>002</v>
      </c>
      <c r="D1483" s="2" t="s">
        <v>1024</v>
      </c>
      <c r="E1483" s="2" t="s">
        <v>1025</v>
      </c>
      <c r="F1483" s="2" t="s">
        <v>762</v>
      </c>
      <c r="G1483" s="3" t="str">
        <f t="shared" si="81"/>
        <v>4</v>
      </c>
      <c r="H1483" s="2" t="s">
        <v>240</v>
      </c>
      <c r="I1483" s="2" t="s">
        <v>241</v>
      </c>
      <c r="J1483" s="2" t="s">
        <v>1985</v>
      </c>
      <c r="K1483" s="2" t="s">
        <v>1986</v>
      </c>
      <c r="L1483" s="4" t="s">
        <v>1987</v>
      </c>
      <c r="M1483" s="2" t="s">
        <v>2012</v>
      </c>
      <c r="N1483" s="4" t="s">
        <v>1797</v>
      </c>
      <c r="O1483" s="2" t="s">
        <v>1798</v>
      </c>
      <c r="P1483" s="5">
        <v>82</v>
      </c>
      <c r="Q1483" s="5" t="s">
        <v>19</v>
      </c>
      <c r="R1483" s="6">
        <v>715357.7</v>
      </c>
      <c r="S1483" s="6">
        <v>6946927.7999999998</v>
      </c>
      <c r="T1483" s="7" t="s">
        <v>1026</v>
      </c>
      <c r="U1483" s="7" t="s">
        <v>1027</v>
      </c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  <c r="ES1483" s="18"/>
      <c r="ET1483" s="18"/>
      <c r="EU1483" s="18"/>
      <c r="EV1483" s="18"/>
      <c r="EW1483" s="18"/>
      <c r="EX1483" s="18"/>
      <c r="EY1483" s="18"/>
      <c r="EZ1483" s="18"/>
      <c r="FA1483" s="18"/>
      <c r="FB1483" s="18"/>
    </row>
    <row r="1484" spans="1:158" s="7" customFormat="1" x14ac:dyDescent="0.25">
      <c r="A1484" s="2" t="s">
        <v>21</v>
      </c>
      <c r="B1484" s="2" t="s">
        <v>22</v>
      </c>
      <c r="C1484" s="3" t="str">
        <f t="shared" si="79"/>
        <v>008</v>
      </c>
      <c r="D1484" s="2" t="s">
        <v>675</v>
      </c>
      <c r="E1484" s="2" t="s">
        <v>676</v>
      </c>
      <c r="F1484" s="2" t="s">
        <v>248</v>
      </c>
      <c r="G1484" s="3" t="str">
        <f t="shared" si="81"/>
        <v>4</v>
      </c>
      <c r="H1484" s="2" t="s">
        <v>240</v>
      </c>
      <c r="I1484" s="2" t="s">
        <v>241</v>
      </c>
      <c r="J1484" s="2" t="s">
        <v>1985</v>
      </c>
      <c r="K1484" s="2" t="s">
        <v>1986</v>
      </c>
      <c r="L1484" s="4" t="s">
        <v>1987</v>
      </c>
      <c r="M1484" s="2" t="s">
        <v>2012</v>
      </c>
      <c r="N1484" s="4" t="s">
        <v>1797</v>
      </c>
      <c r="O1484" s="2" t="s">
        <v>1798</v>
      </c>
      <c r="P1484" s="5">
        <v>156</v>
      </c>
      <c r="Q1484" s="5" t="s">
        <v>19</v>
      </c>
      <c r="R1484" s="6">
        <v>822721.1</v>
      </c>
      <c r="S1484" s="6">
        <v>6965768.2999999998</v>
      </c>
      <c r="T1484" s="7" t="s">
        <v>677</v>
      </c>
      <c r="U1484" s="7" t="s">
        <v>678</v>
      </c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  <c r="ES1484" s="18"/>
      <c r="ET1484" s="18"/>
      <c r="EU1484" s="18"/>
      <c r="EV1484" s="18"/>
      <c r="EW1484" s="18"/>
      <c r="EX1484" s="18"/>
      <c r="EY1484" s="18"/>
      <c r="EZ1484" s="18"/>
      <c r="FA1484" s="18"/>
      <c r="FB1484" s="18"/>
    </row>
    <row r="1485" spans="1:158" s="7" customFormat="1" x14ac:dyDescent="0.25">
      <c r="A1485" s="2" t="s">
        <v>21</v>
      </c>
      <c r="B1485" s="2" t="s">
        <v>50</v>
      </c>
      <c r="C1485" s="3" t="str">
        <f t="shared" si="79"/>
        <v>008</v>
      </c>
      <c r="D1485" s="2" t="s">
        <v>1028</v>
      </c>
      <c r="E1485" s="2" t="s">
        <v>1029</v>
      </c>
      <c r="F1485" s="2" t="s">
        <v>1030</v>
      </c>
      <c r="G1485" s="3" t="str">
        <f t="shared" si="81"/>
        <v>4</v>
      </c>
      <c r="H1485" s="2" t="s">
        <v>240</v>
      </c>
      <c r="I1485" s="2" t="s">
        <v>241</v>
      </c>
      <c r="J1485" s="2" t="s">
        <v>1985</v>
      </c>
      <c r="K1485" s="2" t="s">
        <v>1986</v>
      </c>
      <c r="L1485" s="4" t="s">
        <v>1987</v>
      </c>
      <c r="M1485" s="2" t="s">
        <v>2012</v>
      </c>
      <c r="N1485" s="4" t="s">
        <v>1797</v>
      </c>
      <c r="O1485" s="2" t="s">
        <v>1798</v>
      </c>
      <c r="P1485" s="5">
        <v>40</v>
      </c>
      <c r="Q1485" s="5" t="s">
        <v>19</v>
      </c>
      <c r="R1485" s="6">
        <v>799393</v>
      </c>
      <c r="S1485" s="6">
        <v>6936104.7000000002</v>
      </c>
      <c r="T1485" s="7" t="s">
        <v>1031</v>
      </c>
      <c r="U1485" s="7" t="s">
        <v>1032</v>
      </c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  <c r="ES1485" s="18"/>
      <c r="ET1485" s="18"/>
      <c r="EU1485" s="18"/>
      <c r="EV1485" s="18"/>
      <c r="EW1485" s="18"/>
      <c r="EX1485" s="18"/>
      <c r="EY1485" s="18"/>
      <c r="EZ1485" s="18"/>
      <c r="FA1485" s="18"/>
      <c r="FB1485" s="18"/>
    </row>
    <row r="1486" spans="1:158" s="7" customFormat="1" x14ac:dyDescent="0.25">
      <c r="A1486" s="2" t="s">
        <v>21</v>
      </c>
      <c r="B1486" s="2" t="s">
        <v>50</v>
      </c>
      <c r="C1486" s="3" t="str">
        <f t="shared" si="79"/>
        <v>008</v>
      </c>
      <c r="D1486" s="2" t="s">
        <v>919</v>
      </c>
      <c r="E1486" s="2" t="s">
        <v>920</v>
      </c>
      <c r="F1486" s="2" t="s">
        <v>921</v>
      </c>
      <c r="G1486" s="3" t="str">
        <f t="shared" si="81"/>
        <v>4</v>
      </c>
      <c r="H1486" s="2" t="s">
        <v>240</v>
      </c>
      <c r="I1486" s="2" t="s">
        <v>241</v>
      </c>
      <c r="J1486" s="2" t="s">
        <v>1985</v>
      </c>
      <c r="K1486" s="2" t="s">
        <v>1986</v>
      </c>
      <c r="L1486" s="4" t="s">
        <v>1987</v>
      </c>
      <c r="M1486" s="2" t="s">
        <v>2012</v>
      </c>
      <c r="N1486" s="4" t="s">
        <v>1797</v>
      </c>
      <c r="O1486" s="2" t="s">
        <v>1798</v>
      </c>
      <c r="P1486" s="5">
        <v>47</v>
      </c>
      <c r="Q1486" s="5" t="s">
        <v>19</v>
      </c>
      <c r="R1486" s="6">
        <v>818890.7</v>
      </c>
      <c r="S1486" s="6">
        <v>6982361.2999999998</v>
      </c>
      <c r="T1486" s="7" t="s">
        <v>922</v>
      </c>
      <c r="U1486" s="7" t="s">
        <v>923</v>
      </c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  <c r="ES1486" s="18"/>
      <c r="ET1486" s="18"/>
      <c r="EU1486" s="18"/>
      <c r="EV1486" s="18"/>
      <c r="EW1486" s="18"/>
      <c r="EX1486" s="18"/>
      <c r="EY1486" s="18"/>
      <c r="EZ1486" s="18"/>
      <c r="FA1486" s="18"/>
      <c r="FB1486" s="18"/>
    </row>
    <row r="1487" spans="1:158" s="7" customFormat="1" x14ac:dyDescent="0.25">
      <c r="A1487" s="2" t="s">
        <v>21</v>
      </c>
      <c r="B1487" s="2" t="s">
        <v>22</v>
      </c>
      <c r="C1487" s="3" t="str">
        <f t="shared" si="79"/>
        <v>008</v>
      </c>
      <c r="D1487" s="2" t="s">
        <v>1033</v>
      </c>
      <c r="E1487" s="2" t="s">
        <v>1034</v>
      </c>
      <c r="F1487" s="2" t="s">
        <v>458</v>
      </c>
      <c r="G1487" s="3" t="str">
        <f t="shared" si="81"/>
        <v>4</v>
      </c>
      <c r="H1487" s="2" t="s">
        <v>240</v>
      </c>
      <c r="I1487" s="2" t="s">
        <v>241</v>
      </c>
      <c r="J1487" s="2" t="s">
        <v>1985</v>
      </c>
      <c r="K1487" s="2" t="s">
        <v>1986</v>
      </c>
      <c r="L1487" s="4" t="s">
        <v>1987</v>
      </c>
      <c r="M1487" s="2" t="s">
        <v>2012</v>
      </c>
      <c r="N1487" s="4" t="s">
        <v>1797</v>
      </c>
      <c r="O1487" s="2" t="s">
        <v>1798</v>
      </c>
      <c r="P1487" s="5">
        <v>94</v>
      </c>
      <c r="Q1487" s="5" t="s">
        <v>19</v>
      </c>
      <c r="R1487" s="6">
        <v>840517.7</v>
      </c>
      <c r="S1487" s="6">
        <v>6957734.4000000004</v>
      </c>
      <c r="T1487" s="7" t="s">
        <v>1035</v>
      </c>
      <c r="U1487" s="7" t="s">
        <v>1036</v>
      </c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  <c r="ES1487" s="18"/>
      <c r="ET1487" s="18"/>
      <c r="EU1487" s="18"/>
      <c r="EV1487" s="18"/>
      <c r="EW1487" s="18"/>
      <c r="EX1487" s="18"/>
      <c r="EY1487" s="18"/>
      <c r="EZ1487" s="18"/>
      <c r="FA1487" s="18"/>
      <c r="FB1487" s="18"/>
    </row>
    <row r="1488" spans="1:158" s="7" customFormat="1" x14ac:dyDescent="0.25">
      <c r="A1488" s="2" t="s">
        <v>62</v>
      </c>
      <c r="B1488" s="2" t="s">
        <v>50</v>
      </c>
      <c r="C1488" s="3" t="str">
        <f t="shared" si="79"/>
        <v>008</v>
      </c>
      <c r="D1488" s="2" t="s">
        <v>1037</v>
      </c>
      <c r="E1488" s="2" t="s">
        <v>1038</v>
      </c>
      <c r="F1488" s="2" t="s">
        <v>248</v>
      </c>
      <c r="G1488" s="3" t="str">
        <f t="shared" si="81"/>
        <v>4</v>
      </c>
      <c r="H1488" s="2" t="s">
        <v>240</v>
      </c>
      <c r="I1488" s="2" t="s">
        <v>241</v>
      </c>
      <c r="J1488" s="2" t="s">
        <v>1985</v>
      </c>
      <c r="K1488" s="2" t="s">
        <v>1986</v>
      </c>
      <c r="L1488" s="4" t="s">
        <v>1987</v>
      </c>
      <c r="M1488" s="2" t="s">
        <v>2012</v>
      </c>
      <c r="N1488" s="4" t="s">
        <v>1797</v>
      </c>
      <c r="O1488" s="2" t="s">
        <v>1798</v>
      </c>
      <c r="P1488" s="5">
        <v>49</v>
      </c>
      <c r="Q1488" s="5" t="s">
        <v>19</v>
      </c>
      <c r="R1488" s="6">
        <v>824142.8</v>
      </c>
      <c r="S1488" s="6">
        <v>6964993.5999999996</v>
      </c>
      <c r="T1488" s="7" t="s">
        <v>1039</v>
      </c>
      <c r="U1488" s="7" t="s">
        <v>1040</v>
      </c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  <c r="ES1488" s="18"/>
      <c r="ET1488" s="18"/>
      <c r="EU1488" s="18"/>
      <c r="EV1488" s="18"/>
      <c r="EW1488" s="18"/>
      <c r="EX1488" s="18"/>
      <c r="EY1488" s="18"/>
      <c r="EZ1488" s="18"/>
      <c r="FA1488" s="18"/>
      <c r="FB1488" s="18"/>
    </row>
    <row r="1489" spans="1:158" s="7" customFormat="1" x14ac:dyDescent="0.25">
      <c r="A1489" s="2" t="s">
        <v>62</v>
      </c>
      <c r="B1489" s="2" t="s">
        <v>22</v>
      </c>
      <c r="C1489" s="3" t="str">
        <f t="shared" si="79"/>
        <v>008</v>
      </c>
      <c r="D1489" s="2" t="s">
        <v>1187</v>
      </c>
      <c r="E1489" s="2" t="s">
        <v>1178</v>
      </c>
      <c r="F1489" s="2" t="s">
        <v>1188</v>
      </c>
      <c r="G1489" s="3" t="str">
        <f t="shared" si="81"/>
        <v>4</v>
      </c>
      <c r="H1489" s="2" t="s">
        <v>240</v>
      </c>
      <c r="I1489" s="2" t="s">
        <v>241</v>
      </c>
      <c r="J1489" s="2" t="s">
        <v>1985</v>
      </c>
      <c r="K1489" s="2" t="s">
        <v>1986</v>
      </c>
      <c r="L1489" s="4" t="s">
        <v>1987</v>
      </c>
      <c r="M1489" s="2" t="s">
        <v>2012</v>
      </c>
      <c r="N1489" s="4" t="s">
        <v>1797</v>
      </c>
      <c r="O1489" s="2" t="s">
        <v>1798</v>
      </c>
      <c r="P1489" s="5">
        <v>13</v>
      </c>
      <c r="Q1489" s="5" t="s">
        <v>19</v>
      </c>
      <c r="R1489" s="6">
        <v>823285.2</v>
      </c>
      <c r="S1489" s="6">
        <v>6923322.5</v>
      </c>
      <c r="T1489" s="7" t="s">
        <v>1189</v>
      </c>
      <c r="U1489" s="7" t="s">
        <v>1190</v>
      </c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</row>
    <row r="1490" spans="1:158" s="7" customFormat="1" x14ac:dyDescent="0.25">
      <c r="A1490" s="2" t="s">
        <v>21</v>
      </c>
      <c r="B1490" s="2" t="s">
        <v>22</v>
      </c>
      <c r="C1490" s="3" t="str">
        <f t="shared" si="79"/>
        <v>010</v>
      </c>
      <c r="D1490" s="2" t="s">
        <v>358</v>
      </c>
      <c r="E1490" s="2" t="s">
        <v>359</v>
      </c>
      <c r="F1490" s="2" t="s">
        <v>360</v>
      </c>
      <c r="G1490" s="3" t="str">
        <f t="shared" si="81"/>
        <v>4</v>
      </c>
      <c r="H1490" s="2" t="s">
        <v>240</v>
      </c>
      <c r="I1490" s="2" t="s">
        <v>241</v>
      </c>
      <c r="J1490" s="2" t="s">
        <v>1985</v>
      </c>
      <c r="K1490" s="2" t="s">
        <v>1986</v>
      </c>
      <c r="L1490" s="4" t="s">
        <v>1987</v>
      </c>
      <c r="M1490" s="2" t="s">
        <v>2012</v>
      </c>
      <c r="N1490" s="4" t="s">
        <v>1797</v>
      </c>
      <c r="O1490" s="2" t="s">
        <v>1798</v>
      </c>
      <c r="P1490" s="5">
        <v>142</v>
      </c>
      <c r="Q1490" s="5" t="s">
        <v>19</v>
      </c>
      <c r="R1490" s="6">
        <v>752925.6</v>
      </c>
      <c r="S1490" s="6">
        <v>6824305.4000000004</v>
      </c>
      <c r="T1490" s="7" t="s">
        <v>361</v>
      </c>
      <c r="U1490" s="7" t="s">
        <v>362</v>
      </c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  <c r="ES1490" s="18"/>
      <c r="ET1490" s="18"/>
      <c r="EU1490" s="18"/>
      <c r="EV1490" s="18"/>
      <c r="EW1490" s="18"/>
      <c r="EX1490" s="18"/>
      <c r="EY1490" s="18"/>
      <c r="EZ1490" s="18"/>
      <c r="FA1490" s="18"/>
      <c r="FB1490" s="18"/>
    </row>
    <row r="1491" spans="1:158" s="7" customFormat="1" x14ac:dyDescent="0.25">
      <c r="A1491" s="2" t="s">
        <v>21</v>
      </c>
      <c r="B1491" s="2" t="s">
        <v>22</v>
      </c>
      <c r="C1491" s="3" t="str">
        <f t="shared" si="79"/>
        <v>010</v>
      </c>
      <c r="D1491" s="2" t="s">
        <v>1046</v>
      </c>
      <c r="E1491" s="2" t="s">
        <v>1047</v>
      </c>
      <c r="F1491" s="2" t="s">
        <v>106</v>
      </c>
      <c r="G1491" s="3" t="str">
        <f t="shared" si="81"/>
        <v>4</v>
      </c>
      <c r="H1491" s="2" t="s">
        <v>240</v>
      </c>
      <c r="I1491" s="2" t="s">
        <v>241</v>
      </c>
      <c r="J1491" s="2" t="s">
        <v>1985</v>
      </c>
      <c r="K1491" s="2" t="s">
        <v>1986</v>
      </c>
      <c r="L1491" s="4" t="s">
        <v>1987</v>
      </c>
      <c r="M1491" s="2" t="s">
        <v>2012</v>
      </c>
      <c r="N1491" s="4" t="s">
        <v>1797</v>
      </c>
      <c r="O1491" s="2" t="s">
        <v>1798</v>
      </c>
      <c r="P1491" s="5">
        <v>183</v>
      </c>
      <c r="Q1491" s="5" t="s">
        <v>19</v>
      </c>
      <c r="R1491" s="6">
        <v>778788.4</v>
      </c>
      <c r="S1491" s="6">
        <v>6801038.7999999998</v>
      </c>
      <c r="T1491" s="7" t="s">
        <v>1048</v>
      </c>
      <c r="U1491" s="7" t="s">
        <v>1049</v>
      </c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  <c r="ES1491" s="18"/>
      <c r="ET1491" s="18"/>
      <c r="EU1491" s="18"/>
      <c r="EV1491" s="18"/>
      <c r="EW1491" s="18"/>
      <c r="EX1491" s="18"/>
      <c r="EY1491" s="18"/>
      <c r="EZ1491" s="18"/>
      <c r="FA1491" s="18"/>
      <c r="FB1491" s="18"/>
    </row>
    <row r="1492" spans="1:158" s="7" customFormat="1" x14ac:dyDescent="0.25">
      <c r="A1492" s="2" t="s">
        <v>62</v>
      </c>
      <c r="B1492" s="2" t="s">
        <v>22</v>
      </c>
      <c r="C1492" s="3" t="str">
        <f t="shared" si="79"/>
        <v>010</v>
      </c>
      <c r="D1492" s="2" t="s">
        <v>1050</v>
      </c>
      <c r="E1492" s="2" t="s">
        <v>1051</v>
      </c>
      <c r="F1492" s="2" t="s">
        <v>106</v>
      </c>
      <c r="G1492" s="3" t="str">
        <f t="shared" si="81"/>
        <v>4</v>
      </c>
      <c r="H1492" s="2" t="s">
        <v>240</v>
      </c>
      <c r="I1492" s="2" t="s">
        <v>241</v>
      </c>
      <c r="J1492" s="2" t="s">
        <v>1985</v>
      </c>
      <c r="K1492" s="2" t="s">
        <v>1986</v>
      </c>
      <c r="L1492" s="4" t="s">
        <v>1987</v>
      </c>
      <c r="M1492" s="2" t="s">
        <v>2012</v>
      </c>
      <c r="N1492" s="4" t="s">
        <v>1797</v>
      </c>
      <c r="O1492" s="2" t="s">
        <v>1798</v>
      </c>
      <c r="P1492" s="5">
        <v>35</v>
      </c>
      <c r="Q1492" s="5" t="s">
        <v>19</v>
      </c>
      <c r="R1492" s="6">
        <v>779979.6</v>
      </c>
      <c r="S1492" s="6">
        <v>6801037.0999999996</v>
      </c>
      <c r="T1492" s="7" t="s">
        <v>1052</v>
      </c>
      <c r="U1492" s="7" t="s">
        <v>1053</v>
      </c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  <c r="ES1492" s="18"/>
      <c r="ET1492" s="18"/>
      <c r="EU1492" s="18"/>
      <c r="EV1492" s="18"/>
      <c r="EW1492" s="18"/>
      <c r="EX1492" s="18"/>
      <c r="EY1492" s="18"/>
      <c r="EZ1492" s="18"/>
      <c r="FA1492" s="18"/>
      <c r="FB1492" s="18"/>
    </row>
    <row r="1493" spans="1:158" s="7" customFormat="1" x14ac:dyDescent="0.25">
      <c r="A1493" s="2" t="s">
        <v>62</v>
      </c>
      <c r="B1493" s="2" t="s">
        <v>22</v>
      </c>
      <c r="C1493" s="3" t="str">
        <f t="shared" si="79"/>
        <v>010</v>
      </c>
      <c r="D1493" s="2" t="s">
        <v>185</v>
      </c>
      <c r="E1493" s="2" t="s">
        <v>186</v>
      </c>
      <c r="F1493" s="2" t="s">
        <v>106</v>
      </c>
      <c r="G1493" s="3" t="str">
        <f t="shared" si="81"/>
        <v>4</v>
      </c>
      <c r="H1493" s="2" t="s">
        <v>240</v>
      </c>
      <c r="I1493" s="2" t="s">
        <v>241</v>
      </c>
      <c r="J1493" s="2" t="s">
        <v>1985</v>
      </c>
      <c r="K1493" s="2" t="s">
        <v>1986</v>
      </c>
      <c r="L1493" s="4" t="s">
        <v>1987</v>
      </c>
      <c r="M1493" s="2" t="s">
        <v>2012</v>
      </c>
      <c r="N1493" s="4" t="s">
        <v>1797</v>
      </c>
      <c r="O1493" s="2" t="s">
        <v>1798</v>
      </c>
      <c r="P1493" s="5">
        <v>49</v>
      </c>
      <c r="Q1493" s="5" t="s">
        <v>19</v>
      </c>
      <c r="R1493" s="6">
        <v>780226.3</v>
      </c>
      <c r="S1493" s="6">
        <v>6800235.4000000004</v>
      </c>
      <c r="T1493" s="7" t="s">
        <v>189</v>
      </c>
      <c r="U1493" s="7" t="s">
        <v>190</v>
      </c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  <c r="ES1493" s="18"/>
      <c r="ET1493" s="18"/>
      <c r="EU1493" s="18"/>
      <c r="EV1493" s="18"/>
      <c r="EW1493" s="18"/>
      <c r="EX1493" s="18"/>
      <c r="EY1493" s="18"/>
      <c r="EZ1493" s="18"/>
      <c r="FA1493" s="18"/>
      <c r="FB1493" s="18"/>
    </row>
    <row r="1494" spans="1:158" s="7" customFormat="1" x14ac:dyDescent="0.25">
      <c r="A1494" s="2" t="s">
        <v>21</v>
      </c>
      <c r="B1494" s="2" t="s">
        <v>50</v>
      </c>
      <c r="C1494" s="3" t="str">
        <f t="shared" si="79"/>
        <v>021</v>
      </c>
      <c r="D1494" s="2" t="s">
        <v>926</v>
      </c>
      <c r="E1494" s="2" t="s">
        <v>927</v>
      </c>
      <c r="F1494" s="2" t="s">
        <v>928</v>
      </c>
      <c r="G1494" s="3" t="str">
        <f t="shared" si="81"/>
        <v>4</v>
      </c>
      <c r="H1494" s="2" t="s">
        <v>240</v>
      </c>
      <c r="I1494" s="2" t="s">
        <v>241</v>
      </c>
      <c r="J1494" s="2" t="s">
        <v>1985</v>
      </c>
      <c r="K1494" s="2" t="s">
        <v>1986</v>
      </c>
      <c r="L1494" s="4" t="s">
        <v>1987</v>
      </c>
      <c r="M1494" s="2" t="s">
        <v>2012</v>
      </c>
      <c r="N1494" s="4" t="s">
        <v>1797</v>
      </c>
      <c r="O1494" s="2" t="s">
        <v>1798</v>
      </c>
      <c r="P1494" s="5">
        <v>53</v>
      </c>
      <c r="Q1494" s="5" t="s">
        <v>19</v>
      </c>
      <c r="R1494" s="6">
        <v>800620.5</v>
      </c>
      <c r="S1494" s="6">
        <v>6711010.2000000002</v>
      </c>
      <c r="T1494" s="7" t="s">
        <v>929</v>
      </c>
      <c r="U1494" s="7" t="s">
        <v>930</v>
      </c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  <c r="ES1494" s="18"/>
      <c r="ET1494" s="18"/>
      <c r="EU1494" s="18"/>
      <c r="EV1494" s="18"/>
      <c r="EW1494" s="18"/>
      <c r="EX1494" s="18"/>
      <c r="EY1494" s="18"/>
      <c r="EZ1494" s="18"/>
      <c r="FA1494" s="18"/>
      <c r="FB1494" s="18"/>
    </row>
    <row r="1495" spans="1:158" s="7" customFormat="1" x14ac:dyDescent="0.25">
      <c r="A1495" s="2" t="s">
        <v>62</v>
      </c>
      <c r="B1495" s="2" t="s">
        <v>50</v>
      </c>
      <c r="C1495" s="3" t="str">
        <f t="shared" si="79"/>
        <v>021</v>
      </c>
      <c r="D1495" s="2" t="s">
        <v>687</v>
      </c>
      <c r="E1495" s="2" t="s">
        <v>688</v>
      </c>
      <c r="F1495" s="2" t="s">
        <v>117</v>
      </c>
      <c r="G1495" s="3" t="str">
        <f t="shared" si="81"/>
        <v>4</v>
      </c>
      <c r="H1495" s="2" t="s">
        <v>240</v>
      </c>
      <c r="I1495" s="2" t="s">
        <v>241</v>
      </c>
      <c r="J1495" s="2" t="s">
        <v>1985</v>
      </c>
      <c r="K1495" s="2" t="s">
        <v>1986</v>
      </c>
      <c r="L1495" s="4" t="s">
        <v>1987</v>
      </c>
      <c r="M1495" s="2" t="s">
        <v>2012</v>
      </c>
      <c r="N1495" s="4" t="s">
        <v>1797</v>
      </c>
      <c r="O1495" s="2" t="s">
        <v>1798</v>
      </c>
      <c r="P1495" s="5">
        <v>69</v>
      </c>
      <c r="Q1495" s="5" t="s">
        <v>19</v>
      </c>
      <c r="R1495" s="6">
        <v>852309.4</v>
      </c>
      <c r="S1495" s="6">
        <v>6694133.2000000002</v>
      </c>
      <c r="T1495" s="7" t="s">
        <v>689</v>
      </c>
      <c r="U1495" s="7" t="s">
        <v>690</v>
      </c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  <c r="ES1495" s="18"/>
      <c r="ET1495" s="18"/>
      <c r="EU1495" s="18"/>
      <c r="EV1495" s="18"/>
      <c r="EW1495" s="18"/>
      <c r="EX1495" s="18"/>
      <c r="EY1495" s="18"/>
      <c r="EZ1495" s="18"/>
      <c r="FA1495" s="18"/>
      <c r="FB1495" s="18"/>
    </row>
    <row r="1496" spans="1:158" s="8" customFormat="1" x14ac:dyDescent="0.25">
      <c r="A1496" s="2" t="s">
        <v>62</v>
      </c>
      <c r="B1496" s="2" t="s">
        <v>50</v>
      </c>
      <c r="C1496" s="3" t="str">
        <f t="shared" si="79"/>
        <v>021</v>
      </c>
      <c r="D1496" s="2" t="s">
        <v>822</v>
      </c>
      <c r="E1496" s="2" t="s">
        <v>823</v>
      </c>
      <c r="F1496" s="2" t="s">
        <v>117</v>
      </c>
      <c r="G1496" s="3" t="str">
        <f t="shared" si="81"/>
        <v>4</v>
      </c>
      <c r="H1496" s="2" t="s">
        <v>240</v>
      </c>
      <c r="I1496" s="2" t="s">
        <v>241</v>
      </c>
      <c r="J1496" s="2" t="s">
        <v>1985</v>
      </c>
      <c r="K1496" s="2" t="s">
        <v>1986</v>
      </c>
      <c r="L1496" s="4" t="s">
        <v>1987</v>
      </c>
      <c r="M1496" s="2" t="s">
        <v>2012</v>
      </c>
      <c r="N1496" s="4" t="s">
        <v>1797</v>
      </c>
      <c r="O1496" s="2" t="s">
        <v>1798</v>
      </c>
      <c r="P1496" s="5">
        <v>81</v>
      </c>
      <c r="Q1496" s="5" t="s">
        <v>19</v>
      </c>
      <c r="R1496" s="6">
        <v>854539.8</v>
      </c>
      <c r="S1496" s="6">
        <v>6693031.0999999996</v>
      </c>
      <c r="T1496" s="7" t="s">
        <v>824</v>
      </c>
      <c r="U1496" s="7" t="s">
        <v>825</v>
      </c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  <c r="ER1496" s="19"/>
      <c r="ES1496" s="19"/>
      <c r="ET1496" s="19"/>
      <c r="EU1496" s="19"/>
      <c r="EV1496" s="19"/>
      <c r="EW1496" s="19"/>
      <c r="EX1496" s="19"/>
      <c r="EY1496" s="19"/>
      <c r="EZ1496" s="19"/>
      <c r="FA1496" s="19"/>
      <c r="FB1496" s="19"/>
    </row>
    <row r="1497" spans="1:158" s="8" customFormat="1" x14ac:dyDescent="0.25">
      <c r="A1497" s="2" t="s">
        <v>21</v>
      </c>
      <c r="B1497" s="2" t="s">
        <v>50</v>
      </c>
      <c r="C1497" s="3" t="str">
        <f t="shared" si="79"/>
        <v>021</v>
      </c>
      <c r="D1497" s="2" t="s">
        <v>1054</v>
      </c>
      <c r="E1497" s="2" t="s">
        <v>1055</v>
      </c>
      <c r="F1497" s="2" t="s">
        <v>117</v>
      </c>
      <c r="G1497" s="3" t="str">
        <f t="shared" si="81"/>
        <v>4</v>
      </c>
      <c r="H1497" s="2" t="s">
        <v>240</v>
      </c>
      <c r="I1497" s="2" t="s">
        <v>241</v>
      </c>
      <c r="J1497" s="2" t="s">
        <v>1985</v>
      </c>
      <c r="K1497" s="2" t="s">
        <v>1986</v>
      </c>
      <c r="L1497" s="4" t="s">
        <v>1987</v>
      </c>
      <c r="M1497" s="2" t="s">
        <v>2012</v>
      </c>
      <c r="N1497" s="4" t="s">
        <v>1797</v>
      </c>
      <c r="O1497" s="2" t="s">
        <v>1798</v>
      </c>
      <c r="P1497" s="5">
        <v>152</v>
      </c>
      <c r="Q1497" s="5" t="s">
        <v>19</v>
      </c>
      <c r="R1497" s="6">
        <v>854876.8</v>
      </c>
      <c r="S1497" s="6">
        <v>6693243.4000000004</v>
      </c>
      <c r="T1497" s="7" t="s">
        <v>1056</v>
      </c>
      <c r="U1497" s="7" t="s">
        <v>1057</v>
      </c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  <c r="ER1497" s="19"/>
      <c r="ES1497" s="19"/>
      <c r="ET1497" s="19"/>
      <c r="EU1497" s="19"/>
      <c r="EV1497" s="19"/>
      <c r="EW1497" s="19"/>
      <c r="EX1497" s="19"/>
      <c r="EY1497" s="19"/>
      <c r="EZ1497" s="19"/>
      <c r="FA1497" s="19"/>
      <c r="FB1497" s="19"/>
    </row>
    <row r="1498" spans="1:158" s="7" customFormat="1" x14ac:dyDescent="0.25">
      <c r="A1498" s="2" t="s">
        <v>21</v>
      </c>
      <c r="B1498" s="2" t="s">
        <v>50</v>
      </c>
      <c r="C1498" s="3" t="str">
        <f t="shared" si="79"/>
        <v>021</v>
      </c>
      <c r="D1498" s="2" t="s">
        <v>1058</v>
      </c>
      <c r="E1498" s="2" t="s">
        <v>1059</v>
      </c>
      <c r="F1498" s="2" t="s">
        <v>1060</v>
      </c>
      <c r="G1498" s="3" t="str">
        <f t="shared" si="81"/>
        <v>4</v>
      </c>
      <c r="H1498" s="2" t="s">
        <v>240</v>
      </c>
      <c r="I1498" s="2" t="s">
        <v>241</v>
      </c>
      <c r="J1498" s="2" t="s">
        <v>1985</v>
      </c>
      <c r="K1498" s="2" t="s">
        <v>1986</v>
      </c>
      <c r="L1498" s="4" t="s">
        <v>1987</v>
      </c>
      <c r="M1498" s="2" t="s">
        <v>2012</v>
      </c>
      <c r="N1498" s="4" t="s">
        <v>1797</v>
      </c>
      <c r="O1498" s="2" t="s">
        <v>1798</v>
      </c>
      <c r="P1498" s="5">
        <v>65</v>
      </c>
      <c r="Q1498" s="5" t="s">
        <v>19</v>
      </c>
      <c r="R1498" s="6">
        <v>840551.2</v>
      </c>
      <c r="S1498" s="6">
        <v>6660500.5999999996</v>
      </c>
      <c r="T1498" s="7" t="s">
        <v>1061</v>
      </c>
      <c r="U1498" s="7" t="s">
        <v>1062</v>
      </c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  <c r="ES1498" s="18"/>
      <c r="ET1498" s="18"/>
      <c r="EU1498" s="18"/>
      <c r="EV1498" s="18"/>
      <c r="EW1498" s="18"/>
      <c r="EX1498" s="18"/>
      <c r="EY1498" s="18"/>
      <c r="EZ1498" s="18"/>
      <c r="FA1498" s="18"/>
      <c r="FB1498" s="18"/>
    </row>
    <row r="1499" spans="1:158" s="7" customFormat="1" x14ac:dyDescent="0.25">
      <c r="A1499" s="2" t="s">
        <v>21</v>
      </c>
      <c r="B1499" s="2" t="s">
        <v>50</v>
      </c>
      <c r="C1499" s="3" t="str">
        <f t="shared" si="79"/>
        <v>051</v>
      </c>
      <c r="D1499" s="2" t="s">
        <v>1584</v>
      </c>
      <c r="E1499" s="2" t="s">
        <v>1585</v>
      </c>
      <c r="F1499" s="2" t="s">
        <v>1586</v>
      </c>
      <c r="G1499" s="3" t="str">
        <f t="shared" si="81"/>
        <v>4</v>
      </c>
      <c r="H1499" s="2" t="s">
        <v>240</v>
      </c>
      <c r="I1499" s="2" t="s">
        <v>241</v>
      </c>
      <c r="J1499" s="2" t="s">
        <v>1985</v>
      </c>
      <c r="K1499" s="2" t="s">
        <v>1986</v>
      </c>
      <c r="L1499" s="4" t="s">
        <v>1987</v>
      </c>
      <c r="M1499" s="2" t="s">
        <v>2012</v>
      </c>
      <c r="N1499" s="4" t="s">
        <v>1797</v>
      </c>
      <c r="O1499" s="2" t="s">
        <v>1798</v>
      </c>
      <c r="P1499" s="5">
        <v>63</v>
      </c>
      <c r="Q1499" s="5" t="s">
        <v>19</v>
      </c>
      <c r="R1499" s="6">
        <v>752720.5</v>
      </c>
      <c r="S1499" s="6">
        <v>6847500.0999999996</v>
      </c>
      <c r="T1499" s="7" t="s">
        <v>1587</v>
      </c>
      <c r="U1499" s="7" t="s">
        <v>1588</v>
      </c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  <c r="ES1499" s="18"/>
      <c r="ET1499" s="18"/>
      <c r="EU1499" s="18"/>
      <c r="EV1499" s="18"/>
      <c r="EW1499" s="18"/>
      <c r="EX1499" s="18"/>
      <c r="EY1499" s="18"/>
      <c r="EZ1499" s="18"/>
      <c r="FA1499" s="18"/>
      <c r="FB1499" s="18"/>
    </row>
    <row r="1500" spans="1:158" s="7" customFormat="1" x14ac:dyDescent="0.25">
      <c r="A1500" s="2" t="s">
        <v>21</v>
      </c>
      <c r="B1500" s="2" t="s">
        <v>50</v>
      </c>
      <c r="C1500" s="3" t="str">
        <f t="shared" si="79"/>
        <v>051</v>
      </c>
      <c r="D1500" s="2" t="s">
        <v>451</v>
      </c>
      <c r="E1500" s="2" t="s">
        <v>452</v>
      </c>
      <c r="F1500" s="2" t="s">
        <v>453</v>
      </c>
      <c r="G1500" s="3" t="str">
        <f t="shared" si="81"/>
        <v>4</v>
      </c>
      <c r="H1500" s="2" t="s">
        <v>240</v>
      </c>
      <c r="I1500" s="2" t="s">
        <v>241</v>
      </c>
      <c r="J1500" s="2" t="s">
        <v>1985</v>
      </c>
      <c r="K1500" s="2" t="s">
        <v>1986</v>
      </c>
      <c r="L1500" s="4" t="s">
        <v>1987</v>
      </c>
      <c r="M1500" s="2" t="s">
        <v>2012</v>
      </c>
      <c r="N1500" s="4" t="s">
        <v>1797</v>
      </c>
      <c r="O1500" s="2" t="s">
        <v>1798</v>
      </c>
      <c r="P1500" s="5">
        <v>64</v>
      </c>
      <c r="Q1500" s="5" t="s">
        <v>19</v>
      </c>
      <c r="R1500" s="6">
        <v>817430.8</v>
      </c>
      <c r="S1500" s="6">
        <v>6848745.7999999998</v>
      </c>
      <c r="T1500" s="8" t="s">
        <v>454</v>
      </c>
      <c r="U1500" s="8" t="s">
        <v>455</v>
      </c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  <c r="ES1500" s="18"/>
      <c r="ET1500" s="18"/>
      <c r="EU1500" s="18"/>
      <c r="EV1500" s="18"/>
      <c r="EW1500" s="18"/>
      <c r="EX1500" s="18"/>
      <c r="EY1500" s="18"/>
      <c r="EZ1500" s="18"/>
      <c r="FA1500" s="18"/>
      <c r="FB1500" s="18"/>
    </row>
    <row r="1501" spans="1:158" s="7" customFormat="1" x14ac:dyDescent="0.25">
      <c r="A1501" s="2" t="s">
        <v>21</v>
      </c>
      <c r="B1501" s="2" t="s">
        <v>50</v>
      </c>
      <c r="C1501" s="3" t="str">
        <f t="shared" si="79"/>
        <v>051</v>
      </c>
      <c r="D1501" s="2" t="s">
        <v>493</v>
      </c>
      <c r="E1501" s="2" t="s">
        <v>494</v>
      </c>
      <c r="F1501" s="2" t="s">
        <v>495</v>
      </c>
      <c r="G1501" s="3" t="str">
        <f t="shared" si="81"/>
        <v>4</v>
      </c>
      <c r="H1501" s="2" t="s">
        <v>240</v>
      </c>
      <c r="I1501" s="2" t="s">
        <v>241</v>
      </c>
      <c r="J1501" s="2" t="s">
        <v>1985</v>
      </c>
      <c r="K1501" s="2" t="s">
        <v>1986</v>
      </c>
      <c r="L1501" s="4" t="s">
        <v>1987</v>
      </c>
      <c r="M1501" s="2" t="s">
        <v>2012</v>
      </c>
      <c r="N1501" s="4" t="s">
        <v>1797</v>
      </c>
      <c r="O1501" s="2" t="s">
        <v>1798</v>
      </c>
      <c r="P1501" s="5">
        <v>92</v>
      </c>
      <c r="Q1501" s="5" t="s">
        <v>19</v>
      </c>
      <c r="R1501" s="6">
        <v>770536.3</v>
      </c>
      <c r="S1501" s="6">
        <v>6882563.7000000002</v>
      </c>
      <c r="T1501" s="8" t="s">
        <v>496</v>
      </c>
      <c r="U1501" s="8" t="s">
        <v>497</v>
      </c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  <c r="ES1501" s="18"/>
      <c r="ET1501" s="18"/>
      <c r="EU1501" s="18"/>
      <c r="EV1501" s="18"/>
      <c r="EW1501" s="18"/>
      <c r="EX1501" s="18"/>
      <c r="EY1501" s="18"/>
      <c r="EZ1501" s="18"/>
      <c r="FA1501" s="18"/>
      <c r="FB1501" s="18"/>
    </row>
    <row r="1502" spans="1:158" s="8" customFormat="1" x14ac:dyDescent="0.25">
      <c r="A1502" s="2" t="s">
        <v>62</v>
      </c>
      <c r="B1502" s="2" t="s">
        <v>50</v>
      </c>
      <c r="C1502" s="3" t="str">
        <f t="shared" si="79"/>
        <v>051</v>
      </c>
      <c r="D1502" s="2" t="s">
        <v>1708</v>
      </c>
      <c r="E1502" s="2" t="s">
        <v>1709</v>
      </c>
      <c r="F1502" s="2" t="s">
        <v>45</v>
      </c>
      <c r="G1502" s="3" t="str">
        <f t="shared" si="81"/>
        <v>4</v>
      </c>
      <c r="H1502" s="2" t="s">
        <v>240</v>
      </c>
      <c r="I1502" s="2" t="s">
        <v>241</v>
      </c>
      <c r="J1502" s="2" t="s">
        <v>1985</v>
      </c>
      <c r="K1502" s="2" t="s">
        <v>1986</v>
      </c>
      <c r="L1502" s="4" t="s">
        <v>1987</v>
      </c>
      <c r="M1502" s="2" t="s">
        <v>2012</v>
      </c>
      <c r="N1502" s="4" t="s">
        <v>1797</v>
      </c>
      <c r="O1502" s="2" t="s">
        <v>1798</v>
      </c>
      <c r="P1502" s="5">
        <v>154</v>
      </c>
      <c r="Q1502" s="5" t="s">
        <v>19</v>
      </c>
      <c r="R1502" s="6">
        <v>773824</v>
      </c>
      <c r="S1502" s="6">
        <v>6905698.9000000004</v>
      </c>
      <c r="T1502" s="7" t="s">
        <v>1711</v>
      </c>
      <c r="U1502" s="7" t="s">
        <v>1712</v>
      </c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  <c r="ER1502" s="19"/>
      <c r="ES1502" s="19"/>
      <c r="ET1502" s="19"/>
      <c r="EU1502" s="19"/>
      <c r="EV1502" s="19"/>
      <c r="EW1502" s="19"/>
      <c r="EX1502" s="19"/>
      <c r="EY1502" s="19"/>
      <c r="EZ1502" s="19"/>
      <c r="FA1502" s="19"/>
      <c r="FB1502" s="19"/>
    </row>
    <row r="1503" spans="1:158" s="8" customFormat="1" x14ac:dyDescent="0.25">
      <c r="A1503" s="2" t="s">
        <v>62</v>
      </c>
      <c r="B1503" s="2" t="s">
        <v>50</v>
      </c>
      <c r="C1503" s="3" t="str">
        <f t="shared" si="79"/>
        <v>051</v>
      </c>
      <c r="D1503" s="2" t="s">
        <v>404</v>
      </c>
      <c r="E1503" s="2" t="s">
        <v>405</v>
      </c>
      <c r="F1503" s="2" t="s">
        <v>406</v>
      </c>
      <c r="G1503" s="3" t="str">
        <f t="shared" si="81"/>
        <v>4</v>
      </c>
      <c r="H1503" s="2" t="s">
        <v>240</v>
      </c>
      <c r="I1503" s="2" t="s">
        <v>241</v>
      </c>
      <c r="J1503" s="2" t="s">
        <v>1985</v>
      </c>
      <c r="K1503" s="2" t="s">
        <v>1986</v>
      </c>
      <c r="L1503" s="4" t="s">
        <v>1987</v>
      </c>
      <c r="M1503" s="2" t="s">
        <v>2012</v>
      </c>
      <c r="N1503" s="4" t="s">
        <v>1797</v>
      </c>
      <c r="O1503" s="2" t="s">
        <v>1798</v>
      </c>
      <c r="P1503" s="5">
        <v>25</v>
      </c>
      <c r="Q1503" s="5" t="s">
        <v>19</v>
      </c>
      <c r="R1503" s="6">
        <v>799607.6</v>
      </c>
      <c r="S1503" s="6">
        <v>6876257.0999999996</v>
      </c>
      <c r="T1503" s="7" t="s">
        <v>407</v>
      </c>
      <c r="U1503" s="7" t="s">
        <v>408</v>
      </c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  <c r="ER1503" s="19"/>
      <c r="ES1503" s="19"/>
      <c r="ET1503" s="19"/>
      <c r="EU1503" s="19"/>
      <c r="EV1503" s="19"/>
      <c r="EW1503" s="19"/>
      <c r="EX1503" s="19"/>
      <c r="EY1503" s="19"/>
      <c r="EZ1503" s="19"/>
      <c r="FA1503" s="19"/>
      <c r="FB1503" s="19"/>
    </row>
    <row r="1504" spans="1:158" s="8" customFormat="1" x14ac:dyDescent="0.25">
      <c r="A1504" s="2" t="s">
        <v>21</v>
      </c>
      <c r="B1504" s="2" t="s">
        <v>22</v>
      </c>
      <c r="C1504" s="3" t="str">
        <f t="shared" si="79"/>
        <v>051</v>
      </c>
      <c r="D1504" s="2" t="s">
        <v>785</v>
      </c>
      <c r="E1504" s="2" t="s">
        <v>786</v>
      </c>
      <c r="F1504" s="2" t="s">
        <v>45</v>
      </c>
      <c r="G1504" s="3" t="str">
        <f t="shared" si="81"/>
        <v>4</v>
      </c>
      <c r="H1504" s="2" t="s">
        <v>240</v>
      </c>
      <c r="I1504" s="2" t="s">
        <v>241</v>
      </c>
      <c r="J1504" s="2" t="s">
        <v>1985</v>
      </c>
      <c r="K1504" s="2" t="s">
        <v>1986</v>
      </c>
      <c r="L1504" s="4" t="s">
        <v>1987</v>
      </c>
      <c r="M1504" s="2" t="s">
        <v>2012</v>
      </c>
      <c r="N1504" s="4" t="s">
        <v>1797</v>
      </c>
      <c r="O1504" s="2" t="s">
        <v>1798</v>
      </c>
      <c r="P1504" s="5">
        <v>114</v>
      </c>
      <c r="Q1504" s="5" t="s">
        <v>19</v>
      </c>
      <c r="R1504" s="6">
        <v>773168.6</v>
      </c>
      <c r="S1504" s="6">
        <v>6904087.2999999998</v>
      </c>
      <c r="T1504" s="7" t="s">
        <v>787</v>
      </c>
      <c r="U1504" s="7" t="s">
        <v>788</v>
      </c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  <c r="ER1504" s="19"/>
      <c r="ES1504" s="19"/>
      <c r="ET1504" s="19"/>
      <c r="EU1504" s="19"/>
      <c r="EV1504" s="19"/>
      <c r="EW1504" s="19"/>
      <c r="EX1504" s="19"/>
      <c r="EY1504" s="19"/>
      <c r="EZ1504" s="19"/>
      <c r="FA1504" s="19"/>
      <c r="FB1504" s="19"/>
    </row>
    <row r="1505" spans="1:158" s="7" customFormat="1" x14ac:dyDescent="0.25">
      <c r="A1505" s="2" t="s">
        <v>21</v>
      </c>
      <c r="B1505" s="2" t="s">
        <v>50</v>
      </c>
      <c r="C1505" s="3" t="str">
        <f t="shared" si="79"/>
        <v>051</v>
      </c>
      <c r="D1505" s="2" t="s">
        <v>696</v>
      </c>
      <c r="E1505" s="2" t="s">
        <v>697</v>
      </c>
      <c r="F1505" s="2" t="s">
        <v>406</v>
      </c>
      <c r="G1505" s="3" t="str">
        <f t="shared" si="81"/>
        <v>4</v>
      </c>
      <c r="H1505" s="2" t="s">
        <v>240</v>
      </c>
      <c r="I1505" s="2" t="s">
        <v>241</v>
      </c>
      <c r="J1505" s="2" t="s">
        <v>1985</v>
      </c>
      <c r="K1505" s="2" t="s">
        <v>1986</v>
      </c>
      <c r="L1505" s="4" t="s">
        <v>1987</v>
      </c>
      <c r="M1505" s="2" t="s">
        <v>2012</v>
      </c>
      <c r="N1505" s="4" t="s">
        <v>1797</v>
      </c>
      <c r="O1505" s="2" t="s">
        <v>1798</v>
      </c>
      <c r="P1505" s="5">
        <v>83</v>
      </c>
      <c r="Q1505" s="5" t="s">
        <v>19</v>
      </c>
      <c r="R1505" s="6">
        <v>798239.4</v>
      </c>
      <c r="S1505" s="6">
        <v>6873615.9000000004</v>
      </c>
      <c r="T1505" s="7" t="s">
        <v>698</v>
      </c>
      <c r="U1505" s="7" t="s">
        <v>699</v>
      </c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  <c r="ES1505" s="18"/>
      <c r="ET1505" s="18"/>
      <c r="EU1505" s="18"/>
      <c r="EV1505" s="18"/>
      <c r="EW1505" s="18"/>
      <c r="EX1505" s="18"/>
      <c r="EY1505" s="18"/>
      <c r="EZ1505" s="18"/>
      <c r="FA1505" s="18"/>
      <c r="FB1505" s="18"/>
    </row>
    <row r="1506" spans="1:158" s="7" customFormat="1" x14ac:dyDescent="0.25">
      <c r="A1506" s="2" t="s">
        <v>21</v>
      </c>
      <c r="B1506" s="2" t="s">
        <v>22</v>
      </c>
      <c r="C1506" s="3" t="str">
        <f t="shared" si="79"/>
        <v>052</v>
      </c>
      <c r="D1506" s="2" t="s">
        <v>1076</v>
      </c>
      <c r="E1506" s="2" t="s">
        <v>1077</v>
      </c>
      <c r="F1506" s="2" t="s">
        <v>66</v>
      </c>
      <c r="G1506" s="3" t="str">
        <f t="shared" si="81"/>
        <v>4</v>
      </c>
      <c r="H1506" s="2" t="s">
        <v>240</v>
      </c>
      <c r="I1506" s="2" t="s">
        <v>241</v>
      </c>
      <c r="J1506" s="2" t="s">
        <v>1985</v>
      </c>
      <c r="K1506" s="2" t="s">
        <v>1986</v>
      </c>
      <c r="L1506" s="4" t="s">
        <v>1987</v>
      </c>
      <c r="M1506" s="2" t="s">
        <v>2012</v>
      </c>
      <c r="N1506" s="4" t="s">
        <v>1797</v>
      </c>
      <c r="O1506" s="2" t="s">
        <v>1798</v>
      </c>
      <c r="P1506" s="5">
        <v>88</v>
      </c>
      <c r="Q1506" s="5" t="s">
        <v>19</v>
      </c>
      <c r="R1506" s="6">
        <v>859812.6</v>
      </c>
      <c r="S1506" s="6">
        <v>6780580.0999999996</v>
      </c>
      <c r="T1506" s="7" t="s">
        <v>1078</v>
      </c>
      <c r="U1506" s="7" t="s">
        <v>1079</v>
      </c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  <c r="ES1506" s="18"/>
      <c r="ET1506" s="18"/>
      <c r="EU1506" s="18"/>
      <c r="EV1506" s="18"/>
      <c r="EW1506" s="18"/>
      <c r="EX1506" s="18"/>
      <c r="EY1506" s="18"/>
      <c r="EZ1506" s="18"/>
      <c r="FA1506" s="18"/>
      <c r="FB1506" s="18"/>
    </row>
    <row r="1507" spans="1:158" s="7" customFormat="1" x14ac:dyDescent="0.25">
      <c r="A1507" s="2" t="s">
        <v>21</v>
      </c>
      <c r="B1507" s="2" t="s">
        <v>22</v>
      </c>
      <c r="C1507" s="3" t="str">
        <f t="shared" si="79"/>
        <v>052</v>
      </c>
      <c r="D1507" s="2" t="s">
        <v>940</v>
      </c>
      <c r="E1507" s="2" t="s">
        <v>941</v>
      </c>
      <c r="F1507" s="2" t="s">
        <v>282</v>
      </c>
      <c r="G1507" s="3" t="str">
        <f t="shared" si="81"/>
        <v>4</v>
      </c>
      <c r="H1507" s="2" t="s">
        <v>240</v>
      </c>
      <c r="I1507" s="2" t="s">
        <v>241</v>
      </c>
      <c r="J1507" s="2" t="s">
        <v>1985</v>
      </c>
      <c r="K1507" s="2" t="s">
        <v>1986</v>
      </c>
      <c r="L1507" s="4" t="s">
        <v>1987</v>
      </c>
      <c r="M1507" s="2" t="s">
        <v>2012</v>
      </c>
      <c r="N1507" s="4" t="s">
        <v>1797</v>
      </c>
      <c r="O1507" s="2" t="s">
        <v>1798</v>
      </c>
      <c r="P1507" s="5">
        <v>51</v>
      </c>
      <c r="Q1507" s="5" t="s">
        <v>19</v>
      </c>
      <c r="R1507" s="6">
        <v>844667</v>
      </c>
      <c r="S1507" s="6">
        <v>6839942.2000000002</v>
      </c>
      <c r="T1507" s="7" t="s">
        <v>791</v>
      </c>
      <c r="U1507" s="7" t="s">
        <v>792</v>
      </c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  <c r="ES1507" s="18"/>
      <c r="ET1507" s="18"/>
      <c r="EU1507" s="18"/>
      <c r="EV1507" s="18"/>
      <c r="EW1507" s="18"/>
      <c r="EX1507" s="18"/>
      <c r="EY1507" s="18"/>
      <c r="EZ1507" s="18"/>
      <c r="FA1507" s="18"/>
      <c r="FB1507" s="18"/>
    </row>
    <row r="1508" spans="1:158" s="7" customFormat="1" x14ac:dyDescent="0.25">
      <c r="A1508" s="2" t="s">
        <v>21</v>
      </c>
      <c r="B1508" s="2" t="s">
        <v>22</v>
      </c>
      <c r="C1508" s="3" t="str">
        <f t="shared" si="79"/>
        <v>055</v>
      </c>
      <c r="D1508" s="2" t="s">
        <v>1080</v>
      </c>
      <c r="E1508" s="2" t="s">
        <v>1081</v>
      </c>
      <c r="F1508" s="2" t="s">
        <v>411</v>
      </c>
      <c r="G1508" s="3" t="str">
        <f t="shared" si="81"/>
        <v>4</v>
      </c>
      <c r="H1508" s="2" t="s">
        <v>240</v>
      </c>
      <c r="I1508" s="2" t="s">
        <v>241</v>
      </c>
      <c r="J1508" s="2" t="s">
        <v>1985</v>
      </c>
      <c r="K1508" s="2" t="s">
        <v>1986</v>
      </c>
      <c r="L1508" s="4" t="s">
        <v>1987</v>
      </c>
      <c r="M1508" s="2" t="s">
        <v>2012</v>
      </c>
      <c r="N1508" s="4" t="s">
        <v>1797</v>
      </c>
      <c r="O1508" s="2" t="s">
        <v>1798</v>
      </c>
      <c r="P1508" s="5">
        <v>66</v>
      </c>
      <c r="Q1508" s="5" t="s">
        <v>19</v>
      </c>
      <c r="R1508" s="6">
        <v>859454.2</v>
      </c>
      <c r="S1508" s="6">
        <v>6855622.5999999996</v>
      </c>
      <c r="T1508" s="7" t="s">
        <v>1082</v>
      </c>
      <c r="U1508" s="7" t="s">
        <v>1083</v>
      </c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  <c r="ES1508" s="18"/>
      <c r="ET1508" s="18"/>
      <c r="EU1508" s="18"/>
      <c r="EV1508" s="18"/>
      <c r="EW1508" s="18"/>
      <c r="EX1508" s="18"/>
      <c r="EY1508" s="18"/>
      <c r="EZ1508" s="18"/>
      <c r="FA1508" s="18"/>
      <c r="FB1508" s="18"/>
    </row>
    <row r="1509" spans="1:158" s="7" customFormat="1" x14ac:dyDescent="0.25">
      <c r="A1509" s="2" t="s">
        <v>21</v>
      </c>
      <c r="B1509" s="2" t="s">
        <v>22</v>
      </c>
      <c r="C1509" s="3" t="str">
        <f t="shared" si="79"/>
        <v>055</v>
      </c>
      <c r="D1509" s="2" t="s">
        <v>905</v>
      </c>
      <c r="E1509" s="2" t="s">
        <v>906</v>
      </c>
      <c r="F1509" s="2" t="s">
        <v>287</v>
      </c>
      <c r="G1509" s="3" t="str">
        <f t="shared" si="81"/>
        <v>4</v>
      </c>
      <c r="H1509" s="2" t="s">
        <v>240</v>
      </c>
      <c r="I1509" s="2" t="s">
        <v>241</v>
      </c>
      <c r="J1509" s="2" t="s">
        <v>1985</v>
      </c>
      <c r="K1509" s="2" t="s">
        <v>1986</v>
      </c>
      <c r="L1509" s="4" t="s">
        <v>1987</v>
      </c>
      <c r="M1509" s="2" t="s">
        <v>2012</v>
      </c>
      <c r="N1509" s="4" t="s">
        <v>1797</v>
      </c>
      <c r="O1509" s="2" t="s">
        <v>1798</v>
      </c>
      <c r="P1509" s="5">
        <v>61</v>
      </c>
      <c r="Q1509" s="5" t="s">
        <v>19</v>
      </c>
      <c r="R1509" s="6">
        <v>874879.2</v>
      </c>
      <c r="S1509" s="6">
        <v>6896439.9000000004</v>
      </c>
      <c r="T1509" s="7" t="s">
        <v>907</v>
      </c>
      <c r="U1509" s="7" t="s">
        <v>908</v>
      </c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  <c r="ES1509" s="18"/>
      <c r="ET1509" s="18"/>
      <c r="EU1509" s="18"/>
      <c r="EV1509" s="18"/>
      <c r="EW1509" s="18"/>
      <c r="EX1509" s="18"/>
      <c r="EY1509" s="18"/>
      <c r="EZ1509" s="18"/>
      <c r="FA1509" s="18"/>
      <c r="FB1509" s="18"/>
    </row>
    <row r="1510" spans="1:158" s="7" customFormat="1" x14ac:dyDescent="0.25">
      <c r="A1510" s="2" t="s">
        <v>21</v>
      </c>
      <c r="B1510" s="2" t="s">
        <v>50</v>
      </c>
      <c r="C1510" s="3" t="str">
        <f t="shared" si="79"/>
        <v>055</v>
      </c>
      <c r="D1510" s="2" t="s">
        <v>414</v>
      </c>
      <c r="E1510" s="2" t="s">
        <v>415</v>
      </c>
      <c r="F1510" s="2" t="s">
        <v>416</v>
      </c>
      <c r="G1510" s="3" t="str">
        <f t="shared" si="81"/>
        <v>4</v>
      </c>
      <c r="H1510" s="2" t="s">
        <v>240</v>
      </c>
      <c r="I1510" s="2" t="s">
        <v>241</v>
      </c>
      <c r="J1510" s="2" t="s">
        <v>1985</v>
      </c>
      <c r="K1510" s="2" t="s">
        <v>1986</v>
      </c>
      <c r="L1510" s="4" t="s">
        <v>1987</v>
      </c>
      <c r="M1510" s="2" t="s">
        <v>2012</v>
      </c>
      <c r="N1510" s="4" t="s">
        <v>1797</v>
      </c>
      <c r="O1510" s="2" t="s">
        <v>1798</v>
      </c>
      <c r="P1510" s="5">
        <v>44</v>
      </c>
      <c r="Q1510" s="5" t="s">
        <v>19</v>
      </c>
      <c r="R1510" s="6">
        <v>859314.4</v>
      </c>
      <c r="S1510" s="6">
        <v>6934110.7000000002</v>
      </c>
      <c r="T1510" s="7" t="s">
        <v>417</v>
      </c>
      <c r="U1510" s="7" t="s">
        <v>418</v>
      </c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  <c r="ES1510" s="18"/>
      <c r="ET1510" s="18"/>
      <c r="EU1510" s="18"/>
      <c r="EV1510" s="18"/>
      <c r="EW1510" s="18"/>
      <c r="EX1510" s="18"/>
      <c r="EY1510" s="18"/>
      <c r="EZ1510" s="18"/>
      <c r="FA1510" s="18"/>
      <c r="FB1510" s="18"/>
    </row>
    <row r="1511" spans="1:158" s="7" customFormat="1" x14ac:dyDescent="0.25">
      <c r="A1511" s="2" t="s">
        <v>62</v>
      </c>
      <c r="B1511" s="2" t="s">
        <v>22</v>
      </c>
      <c r="C1511" s="3" t="str">
        <f t="shared" si="79"/>
        <v>055</v>
      </c>
      <c r="D1511" s="2" t="s">
        <v>1164</v>
      </c>
      <c r="E1511" s="2" t="s">
        <v>1165</v>
      </c>
      <c r="F1511" s="2" t="s">
        <v>287</v>
      </c>
      <c r="G1511" s="3" t="str">
        <f t="shared" si="81"/>
        <v>4</v>
      </c>
      <c r="H1511" s="2" t="s">
        <v>240</v>
      </c>
      <c r="I1511" s="2" t="s">
        <v>241</v>
      </c>
      <c r="J1511" s="2" t="s">
        <v>1985</v>
      </c>
      <c r="K1511" s="2" t="s">
        <v>1986</v>
      </c>
      <c r="L1511" s="4" t="s">
        <v>1987</v>
      </c>
      <c r="M1511" s="2" t="s">
        <v>2012</v>
      </c>
      <c r="N1511" s="4" t="s">
        <v>1797</v>
      </c>
      <c r="O1511" s="2" t="s">
        <v>1798</v>
      </c>
      <c r="P1511" s="5">
        <v>18</v>
      </c>
      <c r="Q1511" s="5" t="s">
        <v>19</v>
      </c>
      <c r="R1511" s="6">
        <v>873646.6</v>
      </c>
      <c r="S1511" s="6">
        <v>6898285.2999999998</v>
      </c>
      <c r="T1511" s="7" t="s">
        <v>1166</v>
      </c>
      <c r="U1511" s="7" t="s">
        <v>1167</v>
      </c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  <c r="ES1511" s="18"/>
      <c r="ET1511" s="18"/>
      <c r="EU1511" s="18"/>
      <c r="EV1511" s="18"/>
      <c r="EW1511" s="18"/>
      <c r="EX1511" s="18"/>
      <c r="EY1511" s="18"/>
      <c r="EZ1511" s="18"/>
      <c r="FA1511" s="18"/>
      <c r="FB1511" s="18"/>
    </row>
    <row r="1512" spans="1:158" s="7" customFormat="1" x14ac:dyDescent="0.25">
      <c r="A1512" s="2" t="s">
        <v>21</v>
      </c>
      <c r="B1512" s="2" t="s">
        <v>50</v>
      </c>
      <c r="C1512" s="3" t="str">
        <f t="shared" si="79"/>
        <v>070</v>
      </c>
      <c r="D1512" s="2" t="s">
        <v>712</v>
      </c>
      <c r="E1512" s="2" t="s">
        <v>713</v>
      </c>
      <c r="F1512" s="2" t="s">
        <v>714</v>
      </c>
      <c r="G1512" s="3" t="str">
        <f t="shared" si="81"/>
        <v>4</v>
      </c>
      <c r="H1512" s="2" t="s">
        <v>240</v>
      </c>
      <c r="I1512" s="2" t="s">
        <v>241</v>
      </c>
      <c r="J1512" s="2" t="s">
        <v>1985</v>
      </c>
      <c r="K1512" s="2" t="s">
        <v>1986</v>
      </c>
      <c r="L1512" s="4" t="s">
        <v>1987</v>
      </c>
      <c r="M1512" s="2" t="s">
        <v>2012</v>
      </c>
      <c r="N1512" s="4" t="s">
        <v>1797</v>
      </c>
      <c r="O1512" s="2" t="s">
        <v>1798</v>
      </c>
      <c r="P1512" s="5">
        <v>64</v>
      </c>
      <c r="Q1512" s="5" t="s">
        <v>19</v>
      </c>
      <c r="R1512" s="6">
        <v>895028.3</v>
      </c>
      <c r="S1512" s="6">
        <v>6708159.7999999998</v>
      </c>
      <c r="T1512" s="7" t="s">
        <v>715</v>
      </c>
      <c r="U1512" s="7" t="s">
        <v>716</v>
      </c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  <c r="ES1512" s="18"/>
      <c r="ET1512" s="18"/>
      <c r="EU1512" s="18"/>
      <c r="EV1512" s="18"/>
      <c r="EW1512" s="18"/>
      <c r="EX1512" s="18"/>
      <c r="EY1512" s="18"/>
      <c r="EZ1512" s="18"/>
      <c r="FA1512" s="18"/>
      <c r="FB1512" s="18"/>
    </row>
    <row r="1513" spans="1:158" s="7" customFormat="1" x14ac:dyDescent="0.25">
      <c r="A1513" s="2" t="s">
        <v>62</v>
      </c>
      <c r="B1513" s="2" t="s">
        <v>22</v>
      </c>
      <c r="C1513" s="3" t="str">
        <f t="shared" si="79"/>
        <v>070</v>
      </c>
      <c r="D1513" s="2" t="s">
        <v>1168</v>
      </c>
      <c r="E1513" s="2" t="s">
        <v>1169</v>
      </c>
      <c r="F1513" s="2" t="s">
        <v>1170</v>
      </c>
      <c r="G1513" s="3" t="str">
        <f t="shared" si="81"/>
        <v>4</v>
      </c>
      <c r="H1513" s="2" t="s">
        <v>240</v>
      </c>
      <c r="I1513" s="2" t="s">
        <v>241</v>
      </c>
      <c r="J1513" s="2" t="s">
        <v>1985</v>
      </c>
      <c r="K1513" s="2" t="s">
        <v>1986</v>
      </c>
      <c r="L1513" s="4" t="s">
        <v>1987</v>
      </c>
      <c r="M1513" s="2" t="s">
        <v>2012</v>
      </c>
      <c r="N1513" s="4" t="s">
        <v>1797</v>
      </c>
      <c r="O1513" s="2" t="s">
        <v>1798</v>
      </c>
      <c r="P1513" s="5">
        <v>50</v>
      </c>
      <c r="Q1513" s="5" t="s">
        <v>19</v>
      </c>
      <c r="R1513" s="6">
        <v>962240.7</v>
      </c>
      <c r="S1513" s="6">
        <v>6737589.7000000002</v>
      </c>
      <c r="T1513" s="8" t="s">
        <v>1171</v>
      </c>
      <c r="U1513" s="8" t="s">
        <v>1172</v>
      </c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  <c r="ES1513" s="18"/>
      <c r="ET1513" s="18"/>
      <c r="EU1513" s="18"/>
      <c r="EV1513" s="18"/>
      <c r="EW1513" s="18"/>
      <c r="EX1513" s="18"/>
      <c r="EY1513" s="18"/>
      <c r="EZ1513" s="18"/>
      <c r="FA1513" s="18"/>
      <c r="FB1513" s="18"/>
    </row>
    <row r="1514" spans="1:158" s="7" customFormat="1" x14ac:dyDescent="0.25">
      <c r="A1514" s="2" t="s">
        <v>21</v>
      </c>
      <c r="B1514" s="2" t="s">
        <v>22</v>
      </c>
      <c r="C1514" s="3" t="str">
        <f t="shared" si="79"/>
        <v>070</v>
      </c>
      <c r="D1514" s="2" t="s">
        <v>942</v>
      </c>
      <c r="E1514" s="2" t="s">
        <v>943</v>
      </c>
      <c r="F1514" s="2" t="s">
        <v>389</v>
      </c>
      <c r="G1514" s="3" t="str">
        <f t="shared" si="81"/>
        <v>4</v>
      </c>
      <c r="H1514" s="2" t="s">
        <v>240</v>
      </c>
      <c r="I1514" s="2" t="s">
        <v>241</v>
      </c>
      <c r="J1514" s="2" t="s">
        <v>1985</v>
      </c>
      <c r="K1514" s="2" t="s">
        <v>1986</v>
      </c>
      <c r="L1514" s="4" t="s">
        <v>1987</v>
      </c>
      <c r="M1514" s="2" t="s">
        <v>2012</v>
      </c>
      <c r="N1514" s="4" t="s">
        <v>1797</v>
      </c>
      <c r="O1514" s="2" t="s">
        <v>1798</v>
      </c>
      <c r="P1514" s="5">
        <v>78</v>
      </c>
      <c r="Q1514" s="5" t="s">
        <v>19</v>
      </c>
      <c r="R1514" s="6">
        <v>937860.9</v>
      </c>
      <c r="S1514" s="6">
        <v>6730842.2000000002</v>
      </c>
      <c r="T1514" s="8" t="s">
        <v>944</v>
      </c>
      <c r="U1514" s="8" t="s">
        <v>945</v>
      </c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  <c r="ES1514" s="18"/>
      <c r="ET1514" s="18"/>
      <c r="EU1514" s="18"/>
      <c r="EV1514" s="18"/>
      <c r="EW1514" s="18"/>
      <c r="EX1514" s="18"/>
      <c r="EY1514" s="18"/>
      <c r="EZ1514" s="18"/>
      <c r="FA1514" s="18"/>
      <c r="FB1514" s="18"/>
    </row>
    <row r="1515" spans="1:158" s="7" customFormat="1" x14ac:dyDescent="0.25">
      <c r="A1515" s="2" t="s">
        <v>21</v>
      </c>
      <c r="B1515" s="2" t="s">
        <v>50</v>
      </c>
      <c r="C1515" s="3" t="str">
        <f t="shared" si="79"/>
        <v>070</v>
      </c>
      <c r="D1515" s="2" t="s">
        <v>330</v>
      </c>
      <c r="E1515" s="2" t="s">
        <v>331</v>
      </c>
      <c r="F1515" s="2" t="s">
        <v>332</v>
      </c>
      <c r="G1515" s="3" t="str">
        <f t="shared" si="81"/>
        <v>4</v>
      </c>
      <c r="H1515" s="2" t="s">
        <v>240</v>
      </c>
      <c r="I1515" s="2" t="s">
        <v>241</v>
      </c>
      <c r="J1515" s="2" t="s">
        <v>1985</v>
      </c>
      <c r="K1515" s="2" t="s">
        <v>1986</v>
      </c>
      <c r="L1515" s="4" t="s">
        <v>1987</v>
      </c>
      <c r="M1515" s="2" t="s">
        <v>2012</v>
      </c>
      <c r="N1515" s="4" t="s">
        <v>1797</v>
      </c>
      <c r="O1515" s="2" t="s">
        <v>1798</v>
      </c>
      <c r="P1515" s="5">
        <v>98</v>
      </c>
      <c r="Q1515" s="5" t="s">
        <v>19</v>
      </c>
      <c r="R1515" s="6">
        <v>952563.3</v>
      </c>
      <c r="S1515" s="6">
        <v>6752673.7000000002</v>
      </c>
      <c r="T1515" s="7" t="s">
        <v>333</v>
      </c>
      <c r="U1515" s="7" t="s">
        <v>334</v>
      </c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  <c r="ES1515" s="18"/>
      <c r="ET1515" s="18"/>
      <c r="EU1515" s="18"/>
      <c r="EV1515" s="18"/>
      <c r="EW1515" s="18"/>
      <c r="EX1515" s="18"/>
      <c r="EY1515" s="18"/>
      <c r="EZ1515" s="18"/>
      <c r="FA1515" s="18"/>
      <c r="FB1515" s="18"/>
    </row>
    <row r="1516" spans="1:158" s="7" customFormat="1" x14ac:dyDescent="0.25">
      <c r="A1516" s="2" t="s">
        <v>21</v>
      </c>
      <c r="B1516" s="2" t="s">
        <v>22</v>
      </c>
      <c r="C1516" s="3" t="str">
        <f t="shared" ref="C1516:C1579" si="82">+LEFT(D1516,3)</f>
        <v>077</v>
      </c>
      <c r="D1516" s="2" t="s">
        <v>1232</v>
      </c>
      <c r="E1516" s="2" t="s">
        <v>1233</v>
      </c>
      <c r="F1516" s="2" t="s">
        <v>1234</v>
      </c>
      <c r="G1516" s="3" t="str">
        <f t="shared" si="81"/>
        <v>4</v>
      </c>
      <c r="H1516" s="2" t="s">
        <v>240</v>
      </c>
      <c r="I1516" s="2" t="s">
        <v>241</v>
      </c>
      <c r="J1516" s="2" t="s">
        <v>1985</v>
      </c>
      <c r="K1516" s="2" t="s">
        <v>1986</v>
      </c>
      <c r="L1516" s="4" t="s">
        <v>1987</v>
      </c>
      <c r="M1516" s="2" t="s">
        <v>2012</v>
      </c>
      <c r="N1516" s="4" t="s">
        <v>1797</v>
      </c>
      <c r="O1516" s="2" t="s">
        <v>1798</v>
      </c>
      <c r="P1516" s="5">
        <v>121</v>
      </c>
      <c r="Q1516" s="5" t="s">
        <v>19</v>
      </c>
      <c r="R1516" s="6">
        <v>680415.4</v>
      </c>
      <c r="S1516" s="6">
        <v>6812014.9000000004</v>
      </c>
      <c r="T1516" s="7" t="s">
        <v>1235</v>
      </c>
      <c r="U1516" s="7" t="s">
        <v>1236</v>
      </c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  <c r="ES1516" s="18"/>
      <c r="ET1516" s="18"/>
      <c r="EU1516" s="18"/>
      <c r="EV1516" s="18"/>
      <c r="EW1516" s="18"/>
      <c r="EX1516" s="18"/>
      <c r="EY1516" s="18"/>
      <c r="EZ1516" s="18"/>
      <c r="FA1516" s="18"/>
      <c r="FB1516" s="18"/>
    </row>
    <row r="1517" spans="1:158" s="7" customFormat="1" x14ac:dyDescent="0.25">
      <c r="A1517" s="2" t="s">
        <v>21</v>
      </c>
      <c r="B1517" s="2" t="s">
        <v>50</v>
      </c>
      <c r="C1517" s="3" t="str">
        <f t="shared" si="82"/>
        <v>077</v>
      </c>
      <c r="D1517" s="2" t="s">
        <v>51</v>
      </c>
      <c r="E1517" s="2" t="s">
        <v>52</v>
      </c>
      <c r="F1517" s="2" t="s">
        <v>53</v>
      </c>
      <c r="G1517" s="3" t="str">
        <f t="shared" si="81"/>
        <v>4</v>
      </c>
      <c r="H1517" s="2" t="s">
        <v>240</v>
      </c>
      <c r="I1517" s="2" t="s">
        <v>241</v>
      </c>
      <c r="J1517" s="2" t="s">
        <v>1985</v>
      </c>
      <c r="K1517" s="2" t="s">
        <v>1986</v>
      </c>
      <c r="L1517" s="4" t="s">
        <v>1987</v>
      </c>
      <c r="M1517" s="2" t="s">
        <v>2012</v>
      </c>
      <c r="N1517" s="4" t="s">
        <v>1797</v>
      </c>
      <c r="O1517" s="2" t="s">
        <v>1798</v>
      </c>
      <c r="P1517" s="5">
        <v>175</v>
      </c>
      <c r="Q1517" s="5" t="s">
        <v>19</v>
      </c>
      <c r="R1517" s="6">
        <v>674839.5</v>
      </c>
      <c r="S1517" s="6">
        <v>6828078.9000000004</v>
      </c>
      <c r="T1517" s="7" t="s">
        <v>60</v>
      </c>
      <c r="U1517" s="7" t="s">
        <v>61</v>
      </c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  <c r="ES1517" s="18"/>
      <c r="ET1517" s="18"/>
      <c r="EU1517" s="18"/>
      <c r="EV1517" s="18"/>
      <c r="EW1517" s="18"/>
      <c r="EX1517" s="18"/>
      <c r="EY1517" s="18"/>
      <c r="EZ1517" s="18"/>
      <c r="FA1517" s="18"/>
      <c r="FB1517" s="18"/>
    </row>
    <row r="1518" spans="1:158" s="7" customFormat="1" x14ac:dyDescent="0.25">
      <c r="A1518" s="2" t="s">
        <v>21</v>
      </c>
      <c r="B1518" s="2" t="s">
        <v>50</v>
      </c>
      <c r="C1518" s="3" t="str">
        <f t="shared" si="82"/>
        <v>077</v>
      </c>
      <c r="D1518" s="2" t="s">
        <v>722</v>
      </c>
      <c r="E1518" s="2" t="s">
        <v>723</v>
      </c>
      <c r="F1518" s="2" t="s">
        <v>724</v>
      </c>
      <c r="G1518" s="3" t="str">
        <f t="shared" si="81"/>
        <v>4</v>
      </c>
      <c r="H1518" s="2" t="s">
        <v>240</v>
      </c>
      <c r="I1518" s="2" t="s">
        <v>241</v>
      </c>
      <c r="J1518" s="2" t="s">
        <v>1985</v>
      </c>
      <c r="K1518" s="2" t="s">
        <v>1986</v>
      </c>
      <c r="L1518" s="4" t="s">
        <v>1987</v>
      </c>
      <c r="M1518" s="2" t="s">
        <v>2012</v>
      </c>
      <c r="N1518" s="4" t="s">
        <v>1797</v>
      </c>
      <c r="O1518" s="2" t="s">
        <v>1798</v>
      </c>
      <c r="P1518" s="5">
        <v>62</v>
      </c>
      <c r="Q1518" s="5" t="s">
        <v>19</v>
      </c>
      <c r="R1518" s="6">
        <v>678704.3</v>
      </c>
      <c r="S1518" s="6">
        <v>6795800.0999999996</v>
      </c>
      <c r="T1518" s="7" t="s">
        <v>725</v>
      </c>
      <c r="U1518" s="7" t="s">
        <v>726</v>
      </c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  <c r="ES1518" s="18"/>
      <c r="ET1518" s="18"/>
      <c r="EU1518" s="18"/>
      <c r="EV1518" s="18"/>
      <c r="EW1518" s="18"/>
      <c r="EX1518" s="18"/>
      <c r="EY1518" s="18"/>
      <c r="EZ1518" s="18"/>
      <c r="FA1518" s="18"/>
      <c r="FB1518" s="18"/>
    </row>
    <row r="1519" spans="1:158" s="7" customFormat="1" x14ac:dyDescent="0.25">
      <c r="A1519" s="2" t="s">
        <v>21</v>
      </c>
      <c r="B1519" s="2" t="s">
        <v>50</v>
      </c>
      <c r="C1519" s="3" t="str">
        <f t="shared" si="82"/>
        <v>077</v>
      </c>
      <c r="D1519" s="2" t="s">
        <v>1293</v>
      </c>
      <c r="E1519" s="2" t="s">
        <v>1294</v>
      </c>
      <c r="F1519" s="2" t="s">
        <v>164</v>
      </c>
      <c r="G1519" s="3" t="str">
        <f t="shared" si="81"/>
        <v>4</v>
      </c>
      <c r="H1519" s="2" t="s">
        <v>240</v>
      </c>
      <c r="I1519" s="2" t="s">
        <v>241</v>
      </c>
      <c r="J1519" s="2" t="s">
        <v>1985</v>
      </c>
      <c r="K1519" s="2" t="s">
        <v>1986</v>
      </c>
      <c r="L1519" s="4" t="s">
        <v>1987</v>
      </c>
      <c r="M1519" s="2" t="s">
        <v>2012</v>
      </c>
      <c r="N1519" s="4" t="s">
        <v>1797</v>
      </c>
      <c r="O1519" s="2" t="s">
        <v>1798</v>
      </c>
      <c r="P1519" s="5">
        <v>130</v>
      </c>
      <c r="Q1519" s="5" t="s">
        <v>19</v>
      </c>
      <c r="R1519" s="6">
        <v>721619.2</v>
      </c>
      <c r="S1519" s="6">
        <v>6828976.5</v>
      </c>
      <c r="T1519" s="7" t="s">
        <v>1295</v>
      </c>
      <c r="U1519" s="7" t="s">
        <v>1296</v>
      </c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  <c r="ES1519" s="18"/>
      <c r="ET1519" s="18"/>
      <c r="EU1519" s="18"/>
      <c r="EV1519" s="18"/>
      <c r="EW1519" s="18"/>
      <c r="EX1519" s="18"/>
      <c r="EY1519" s="18"/>
      <c r="EZ1519" s="18"/>
      <c r="FA1519" s="18"/>
      <c r="FB1519" s="18"/>
    </row>
    <row r="1520" spans="1:158" s="7" customFormat="1" x14ac:dyDescent="0.25">
      <c r="A1520" s="2" t="s">
        <v>21</v>
      </c>
      <c r="B1520" s="2" t="s">
        <v>22</v>
      </c>
      <c r="C1520" s="3" t="str">
        <f t="shared" si="82"/>
        <v>077</v>
      </c>
      <c r="D1520" s="2" t="s">
        <v>318</v>
      </c>
      <c r="E1520" s="2" t="s">
        <v>319</v>
      </c>
      <c r="F1520" s="2" t="s">
        <v>320</v>
      </c>
      <c r="G1520" s="3" t="str">
        <f t="shared" si="81"/>
        <v>4</v>
      </c>
      <c r="H1520" s="2" t="s">
        <v>240</v>
      </c>
      <c r="I1520" s="2" t="s">
        <v>241</v>
      </c>
      <c r="J1520" s="2" t="s">
        <v>1985</v>
      </c>
      <c r="K1520" s="2" t="s">
        <v>1986</v>
      </c>
      <c r="L1520" s="4" t="s">
        <v>1987</v>
      </c>
      <c r="M1520" s="2" t="s">
        <v>2012</v>
      </c>
      <c r="N1520" s="4" t="s">
        <v>1797</v>
      </c>
      <c r="O1520" s="2" t="s">
        <v>1798</v>
      </c>
      <c r="P1520" s="5">
        <v>15</v>
      </c>
      <c r="Q1520" s="5" t="s">
        <v>19</v>
      </c>
      <c r="R1520" s="6">
        <v>680062.7</v>
      </c>
      <c r="S1520" s="6">
        <v>6865291.5999999996</v>
      </c>
      <c r="T1520" s="7" t="s">
        <v>321</v>
      </c>
      <c r="U1520" s="7" t="s">
        <v>322</v>
      </c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  <c r="ES1520" s="18"/>
      <c r="ET1520" s="18"/>
      <c r="EU1520" s="18"/>
      <c r="EV1520" s="18"/>
      <c r="EW1520" s="18"/>
      <c r="EX1520" s="18"/>
      <c r="EY1520" s="18"/>
      <c r="EZ1520" s="18"/>
      <c r="FA1520" s="18"/>
      <c r="FB1520" s="18"/>
    </row>
    <row r="1521" spans="1:158" s="7" customFormat="1" x14ac:dyDescent="0.25">
      <c r="A1521" s="2" t="s">
        <v>21</v>
      </c>
      <c r="B1521" s="2" t="s">
        <v>50</v>
      </c>
      <c r="C1521" s="3" t="str">
        <f t="shared" si="82"/>
        <v>077</v>
      </c>
      <c r="D1521" s="2" t="s">
        <v>830</v>
      </c>
      <c r="E1521" s="2" t="s">
        <v>831</v>
      </c>
      <c r="F1521" s="2" t="s">
        <v>832</v>
      </c>
      <c r="G1521" s="3" t="str">
        <f t="shared" si="81"/>
        <v>4</v>
      </c>
      <c r="H1521" s="2" t="s">
        <v>240</v>
      </c>
      <c r="I1521" s="2" t="s">
        <v>241</v>
      </c>
      <c r="J1521" s="2" t="s">
        <v>1985</v>
      </c>
      <c r="K1521" s="2" t="s">
        <v>1986</v>
      </c>
      <c r="L1521" s="4" t="s">
        <v>1987</v>
      </c>
      <c r="M1521" s="2" t="s">
        <v>2012</v>
      </c>
      <c r="N1521" s="4" t="s">
        <v>1797</v>
      </c>
      <c r="O1521" s="2" t="s">
        <v>1798</v>
      </c>
      <c r="P1521" s="5">
        <v>152</v>
      </c>
      <c r="Q1521" s="5" t="s">
        <v>19</v>
      </c>
      <c r="R1521" s="6">
        <v>674052.8</v>
      </c>
      <c r="S1521" s="6">
        <v>6824277</v>
      </c>
      <c r="T1521" s="7" t="s">
        <v>833</v>
      </c>
      <c r="U1521" s="7" t="s">
        <v>834</v>
      </c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  <c r="ES1521" s="18"/>
      <c r="ET1521" s="18"/>
      <c r="EU1521" s="18"/>
      <c r="EV1521" s="18"/>
      <c r="EW1521" s="18"/>
      <c r="EX1521" s="18"/>
      <c r="EY1521" s="18"/>
      <c r="EZ1521" s="18"/>
      <c r="FA1521" s="18"/>
      <c r="FB1521" s="18"/>
    </row>
    <row r="1522" spans="1:158" s="7" customFormat="1" x14ac:dyDescent="0.25">
      <c r="A1522" s="2" t="s">
        <v>21</v>
      </c>
      <c r="B1522" s="2" t="s">
        <v>22</v>
      </c>
      <c r="C1522" s="3" t="str">
        <f t="shared" si="82"/>
        <v>077</v>
      </c>
      <c r="D1522" s="2" t="s">
        <v>801</v>
      </c>
      <c r="E1522" s="2" t="s">
        <v>802</v>
      </c>
      <c r="F1522" s="2" t="s">
        <v>803</v>
      </c>
      <c r="G1522" s="3" t="str">
        <f t="shared" si="81"/>
        <v>4</v>
      </c>
      <c r="H1522" s="2" t="s">
        <v>240</v>
      </c>
      <c r="I1522" s="2" t="s">
        <v>241</v>
      </c>
      <c r="J1522" s="2" t="s">
        <v>1985</v>
      </c>
      <c r="K1522" s="2" t="s">
        <v>1986</v>
      </c>
      <c r="L1522" s="4" t="s">
        <v>1987</v>
      </c>
      <c r="M1522" s="2" t="s">
        <v>2012</v>
      </c>
      <c r="N1522" s="4" t="s">
        <v>1797</v>
      </c>
      <c r="O1522" s="2" t="s">
        <v>1798</v>
      </c>
      <c r="P1522" s="5">
        <v>123</v>
      </c>
      <c r="Q1522" s="5" t="s">
        <v>19</v>
      </c>
      <c r="R1522" s="6">
        <v>671562.1</v>
      </c>
      <c r="S1522" s="6">
        <v>6864465.7000000002</v>
      </c>
      <c r="T1522" s="7" t="s">
        <v>804</v>
      </c>
      <c r="U1522" s="7" t="s">
        <v>805</v>
      </c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  <c r="ES1522" s="18"/>
      <c r="ET1522" s="18"/>
      <c r="EU1522" s="18"/>
      <c r="EV1522" s="18"/>
      <c r="EW1522" s="18"/>
      <c r="EX1522" s="18"/>
      <c r="EY1522" s="18"/>
      <c r="EZ1522" s="18"/>
      <c r="FA1522" s="18"/>
      <c r="FB1522" s="18"/>
    </row>
    <row r="1523" spans="1:158" s="7" customFormat="1" x14ac:dyDescent="0.25">
      <c r="A1523" s="2" t="s">
        <v>62</v>
      </c>
      <c r="B1523" s="2" t="s">
        <v>50</v>
      </c>
      <c r="C1523" s="3" t="str">
        <f t="shared" si="82"/>
        <v>077</v>
      </c>
      <c r="D1523" s="2" t="s">
        <v>1098</v>
      </c>
      <c r="E1523" s="2" t="s">
        <v>1099</v>
      </c>
      <c r="F1523" s="2" t="s">
        <v>53</v>
      </c>
      <c r="G1523" s="3" t="str">
        <f t="shared" si="81"/>
        <v>4</v>
      </c>
      <c r="H1523" s="2" t="s">
        <v>240</v>
      </c>
      <c r="I1523" s="2" t="s">
        <v>241</v>
      </c>
      <c r="J1523" s="2" t="s">
        <v>1985</v>
      </c>
      <c r="K1523" s="2" t="s">
        <v>1986</v>
      </c>
      <c r="L1523" s="4" t="s">
        <v>1987</v>
      </c>
      <c r="M1523" s="2" t="s">
        <v>2012</v>
      </c>
      <c r="N1523" s="4" t="s">
        <v>1797</v>
      </c>
      <c r="O1523" s="2" t="s">
        <v>1798</v>
      </c>
      <c r="P1523" s="5">
        <v>45</v>
      </c>
      <c r="Q1523" s="5" t="s">
        <v>19</v>
      </c>
      <c r="R1523" s="6">
        <v>674601.5</v>
      </c>
      <c r="S1523" s="6">
        <v>6827050</v>
      </c>
      <c r="T1523" s="7" t="s">
        <v>1100</v>
      </c>
      <c r="U1523" s="7" t="s">
        <v>1101</v>
      </c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  <c r="ES1523" s="18"/>
      <c r="ET1523" s="18"/>
      <c r="EU1523" s="18"/>
      <c r="EV1523" s="18"/>
      <c r="EW1523" s="18"/>
      <c r="EX1523" s="18"/>
      <c r="EY1523" s="18"/>
      <c r="EZ1523" s="18"/>
      <c r="FA1523" s="18"/>
      <c r="FB1523" s="18"/>
    </row>
    <row r="1524" spans="1:158" s="7" customFormat="1" x14ac:dyDescent="0.25">
      <c r="A1524" s="2" t="s">
        <v>21</v>
      </c>
      <c r="B1524" s="2" t="s">
        <v>22</v>
      </c>
      <c r="C1524" s="3" t="str">
        <f t="shared" si="82"/>
        <v>077</v>
      </c>
      <c r="D1524" s="2" t="s">
        <v>1102</v>
      </c>
      <c r="E1524" s="2" t="s">
        <v>1103</v>
      </c>
      <c r="F1524" s="2" t="s">
        <v>738</v>
      </c>
      <c r="G1524" s="3" t="str">
        <f t="shared" si="81"/>
        <v>4</v>
      </c>
      <c r="H1524" s="2" t="s">
        <v>240</v>
      </c>
      <c r="I1524" s="2" t="s">
        <v>241</v>
      </c>
      <c r="J1524" s="2" t="s">
        <v>1985</v>
      </c>
      <c r="K1524" s="2" t="s">
        <v>1986</v>
      </c>
      <c r="L1524" s="4" t="s">
        <v>1987</v>
      </c>
      <c r="M1524" s="2" t="s">
        <v>2012</v>
      </c>
      <c r="N1524" s="4" t="s">
        <v>1797</v>
      </c>
      <c r="O1524" s="2" t="s">
        <v>1798</v>
      </c>
      <c r="P1524" s="5">
        <v>158</v>
      </c>
      <c r="Q1524" s="5" t="s">
        <v>19</v>
      </c>
      <c r="R1524" s="6">
        <v>693707.5</v>
      </c>
      <c r="S1524" s="6">
        <v>6872855</v>
      </c>
      <c r="T1524" s="7" t="s">
        <v>1104</v>
      </c>
      <c r="U1524" s="7" t="s">
        <v>1105</v>
      </c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  <c r="ES1524" s="18"/>
      <c r="ET1524" s="18"/>
      <c r="EU1524" s="18"/>
      <c r="EV1524" s="18"/>
      <c r="EW1524" s="18"/>
      <c r="EX1524" s="18"/>
      <c r="EY1524" s="18"/>
      <c r="EZ1524" s="18"/>
      <c r="FA1524" s="18"/>
      <c r="FB1524" s="18"/>
    </row>
    <row r="1525" spans="1:158" s="7" customFormat="1" x14ac:dyDescent="0.25">
      <c r="A1525" s="2" t="s">
        <v>21</v>
      </c>
      <c r="B1525" s="2" t="s">
        <v>22</v>
      </c>
      <c r="C1525" s="3" t="str">
        <f t="shared" si="82"/>
        <v>077</v>
      </c>
      <c r="D1525" s="2" t="s">
        <v>256</v>
      </c>
      <c r="E1525" s="2" t="s">
        <v>257</v>
      </c>
      <c r="F1525" s="2" t="s">
        <v>258</v>
      </c>
      <c r="G1525" s="3" t="str">
        <f t="shared" si="81"/>
        <v>4</v>
      </c>
      <c r="H1525" s="2" t="s">
        <v>240</v>
      </c>
      <c r="I1525" s="2" t="s">
        <v>241</v>
      </c>
      <c r="J1525" s="2" t="s">
        <v>1985</v>
      </c>
      <c r="K1525" s="2" t="s">
        <v>1986</v>
      </c>
      <c r="L1525" s="4" t="s">
        <v>1987</v>
      </c>
      <c r="M1525" s="2" t="s">
        <v>2012</v>
      </c>
      <c r="N1525" s="4" t="s">
        <v>1797</v>
      </c>
      <c r="O1525" s="2" t="s">
        <v>1798</v>
      </c>
      <c r="P1525" s="5">
        <v>63</v>
      </c>
      <c r="Q1525" s="5" t="s">
        <v>19</v>
      </c>
      <c r="R1525" s="6">
        <v>676337.5</v>
      </c>
      <c r="S1525" s="6">
        <v>6870937.2000000002</v>
      </c>
      <c r="T1525" s="7" t="s">
        <v>259</v>
      </c>
      <c r="U1525" s="7" t="s">
        <v>260</v>
      </c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  <c r="ES1525" s="18"/>
      <c r="ET1525" s="18"/>
      <c r="EU1525" s="18"/>
      <c r="EV1525" s="18"/>
      <c r="EW1525" s="18"/>
      <c r="EX1525" s="18"/>
      <c r="EY1525" s="18"/>
      <c r="EZ1525" s="18"/>
      <c r="FA1525" s="18"/>
      <c r="FB1525" s="18"/>
    </row>
    <row r="1526" spans="1:158" s="7" customFormat="1" x14ac:dyDescent="0.25">
      <c r="A1526" s="2" t="s">
        <v>21</v>
      </c>
      <c r="B1526" s="2" t="s">
        <v>22</v>
      </c>
      <c r="C1526" s="3" t="str">
        <f t="shared" si="82"/>
        <v>077</v>
      </c>
      <c r="D1526" s="2" t="s">
        <v>970</v>
      </c>
      <c r="E1526" s="2" t="s">
        <v>971</v>
      </c>
      <c r="F1526" s="2" t="s">
        <v>847</v>
      </c>
      <c r="G1526" s="3" t="str">
        <f t="shared" si="81"/>
        <v>4</v>
      </c>
      <c r="H1526" s="2" t="s">
        <v>240</v>
      </c>
      <c r="I1526" s="2" t="s">
        <v>241</v>
      </c>
      <c r="J1526" s="2" t="s">
        <v>1985</v>
      </c>
      <c r="K1526" s="2" t="s">
        <v>1986</v>
      </c>
      <c r="L1526" s="4" t="s">
        <v>1987</v>
      </c>
      <c r="M1526" s="2" t="s">
        <v>2012</v>
      </c>
      <c r="N1526" s="4" t="s">
        <v>1797</v>
      </c>
      <c r="O1526" s="2" t="s">
        <v>1798</v>
      </c>
      <c r="P1526" s="5">
        <v>71</v>
      </c>
      <c r="Q1526" s="5" t="s">
        <v>19</v>
      </c>
      <c r="R1526" s="6">
        <v>667871.19999999995</v>
      </c>
      <c r="S1526" s="6">
        <v>6839501.5999999996</v>
      </c>
      <c r="T1526" s="7" t="s">
        <v>972</v>
      </c>
      <c r="U1526" s="7" t="s">
        <v>973</v>
      </c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  <c r="ES1526" s="18"/>
      <c r="ET1526" s="18"/>
      <c r="EU1526" s="18"/>
      <c r="EV1526" s="18"/>
      <c r="EW1526" s="18"/>
      <c r="EX1526" s="18"/>
      <c r="EY1526" s="18"/>
      <c r="EZ1526" s="18"/>
      <c r="FA1526" s="18"/>
      <c r="FB1526" s="18"/>
    </row>
    <row r="1527" spans="1:158" s="7" customFormat="1" x14ac:dyDescent="0.25">
      <c r="A1527" s="2" t="s">
        <v>62</v>
      </c>
      <c r="B1527" s="2" t="s">
        <v>50</v>
      </c>
      <c r="C1527" s="3" t="str">
        <f t="shared" si="82"/>
        <v>077</v>
      </c>
      <c r="D1527" s="2" t="s">
        <v>736</v>
      </c>
      <c r="E1527" s="2" t="s">
        <v>737</v>
      </c>
      <c r="F1527" s="2" t="s">
        <v>738</v>
      </c>
      <c r="G1527" s="3" t="str">
        <f t="shared" si="81"/>
        <v>4</v>
      </c>
      <c r="H1527" s="2" t="s">
        <v>240</v>
      </c>
      <c r="I1527" s="2" t="s">
        <v>241</v>
      </c>
      <c r="J1527" s="2" t="s">
        <v>1985</v>
      </c>
      <c r="K1527" s="2" t="s">
        <v>1986</v>
      </c>
      <c r="L1527" s="4" t="s">
        <v>1987</v>
      </c>
      <c r="M1527" s="2" t="s">
        <v>2012</v>
      </c>
      <c r="N1527" s="4" t="s">
        <v>1797</v>
      </c>
      <c r="O1527" s="2" t="s">
        <v>1798</v>
      </c>
      <c r="P1527" s="5">
        <v>50</v>
      </c>
      <c r="Q1527" s="5" t="s">
        <v>19</v>
      </c>
      <c r="R1527" s="6">
        <v>691194.5</v>
      </c>
      <c r="S1527" s="6">
        <v>6873744</v>
      </c>
      <c r="T1527" s="7" t="s">
        <v>739</v>
      </c>
      <c r="U1527" s="7" t="s">
        <v>740</v>
      </c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</row>
    <row r="1528" spans="1:158" s="7" customFormat="1" x14ac:dyDescent="0.25">
      <c r="A1528" s="2" t="s">
        <v>21</v>
      </c>
      <c r="B1528" s="2" t="s">
        <v>50</v>
      </c>
      <c r="C1528" s="3" t="str">
        <f t="shared" si="82"/>
        <v>077</v>
      </c>
      <c r="D1528" s="2" t="s">
        <v>1907</v>
      </c>
      <c r="E1528" s="2" t="s">
        <v>1908</v>
      </c>
      <c r="F1528" s="2" t="s">
        <v>1909</v>
      </c>
      <c r="G1528" s="3" t="str">
        <f t="shared" si="81"/>
        <v>4</v>
      </c>
      <c r="H1528" s="2" t="s">
        <v>240</v>
      </c>
      <c r="I1528" s="2" t="s">
        <v>241</v>
      </c>
      <c r="J1528" s="2" t="s">
        <v>1985</v>
      </c>
      <c r="K1528" s="2" t="s">
        <v>1986</v>
      </c>
      <c r="L1528" s="4" t="s">
        <v>1987</v>
      </c>
      <c r="M1528" s="2" t="s">
        <v>2012</v>
      </c>
      <c r="N1528" s="4" t="s">
        <v>1797</v>
      </c>
      <c r="O1528" s="2" t="s">
        <v>1798</v>
      </c>
      <c r="P1528" s="5">
        <v>140</v>
      </c>
      <c r="Q1528" s="5" t="s">
        <v>19</v>
      </c>
      <c r="R1528" s="6">
        <v>669566</v>
      </c>
      <c r="S1528" s="6">
        <v>6860561.4000000004</v>
      </c>
      <c r="T1528" s="7" t="s">
        <v>1910</v>
      </c>
      <c r="U1528" s="7" t="s">
        <v>1911</v>
      </c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  <c r="ES1528" s="18"/>
      <c r="ET1528" s="18"/>
      <c r="EU1528" s="18"/>
      <c r="EV1528" s="18"/>
      <c r="EW1528" s="18"/>
      <c r="EX1528" s="18"/>
      <c r="EY1528" s="18"/>
      <c r="EZ1528" s="18"/>
      <c r="FA1528" s="18"/>
      <c r="FB1528" s="18"/>
    </row>
    <row r="1529" spans="1:158" s="7" customFormat="1" x14ac:dyDescent="0.25">
      <c r="A1529" s="2" t="s">
        <v>21</v>
      </c>
      <c r="B1529" s="2" t="s">
        <v>22</v>
      </c>
      <c r="C1529" s="3" t="str">
        <f t="shared" si="82"/>
        <v>077</v>
      </c>
      <c r="D1529" s="2" t="s">
        <v>1106</v>
      </c>
      <c r="E1529" s="2" t="s">
        <v>1107</v>
      </c>
      <c r="F1529" s="2" t="s">
        <v>1108</v>
      </c>
      <c r="G1529" s="3" t="str">
        <f t="shared" si="81"/>
        <v>4</v>
      </c>
      <c r="H1529" s="2" t="s">
        <v>240</v>
      </c>
      <c r="I1529" s="2" t="s">
        <v>241</v>
      </c>
      <c r="J1529" s="2" t="s">
        <v>1985</v>
      </c>
      <c r="K1529" s="2" t="s">
        <v>1986</v>
      </c>
      <c r="L1529" s="4" t="s">
        <v>1987</v>
      </c>
      <c r="M1529" s="2" t="s">
        <v>2012</v>
      </c>
      <c r="N1529" s="4" t="s">
        <v>1797</v>
      </c>
      <c r="O1529" s="2" t="s">
        <v>1798</v>
      </c>
      <c r="P1529" s="5">
        <v>80</v>
      </c>
      <c r="Q1529" s="5" t="s">
        <v>19</v>
      </c>
      <c r="R1529" s="6">
        <v>677357</v>
      </c>
      <c r="S1529" s="6">
        <v>6851140.5</v>
      </c>
      <c r="T1529" s="7" t="s">
        <v>1109</v>
      </c>
      <c r="U1529" s="7" t="s">
        <v>1110</v>
      </c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  <c r="ES1529" s="18"/>
      <c r="ET1529" s="18"/>
      <c r="EU1529" s="18"/>
      <c r="EV1529" s="18"/>
      <c r="EW1529" s="18"/>
      <c r="EX1529" s="18"/>
      <c r="EY1529" s="18"/>
      <c r="EZ1529" s="18"/>
      <c r="FA1529" s="18"/>
      <c r="FB1529" s="18"/>
    </row>
    <row r="1530" spans="1:158" s="7" customFormat="1" x14ac:dyDescent="0.25">
      <c r="A1530" s="2" t="s">
        <v>21</v>
      </c>
      <c r="B1530" s="2" t="s">
        <v>50</v>
      </c>
      <c r="C1530" s="3" t="str">
        <f t="shared" si="82"/>
        <v>077</v>
      </c>
      <c r="D1530" s="2" t="s">
        <v>745</v>
      </c>
      <c r="E1530" s="2" t="s">
        <v>746</v>
      </c>
      <c r="F1530" s="2" t="s">
        <v>747</v>
      </c>
      <c r="G1530" s="3" t="str">
        <f t="shared" si="81"/>
        <v>4</v>
      </c>
      <c r="H1530" s="2" t="s">
        <v>240</v>
      </c>
      <c r="I1530" s="2" t="s">
        <v>241</v>
      </c>
      <c r="J1530" s="2" t="s">
        <v>1985</v>
      </c>
      <c r="K1530" s="2" t="s">
        <v>1986</v>
      </c>
      <c r="L1530" s="4" t="s">
        <v>1987</v>
      </c>
      <c r="M1530" s="2" t="s">
        <v>2012</v>
      </c>
      <c r="N1530" s="4" t="s">
        <v>1797</v>
      </c>
      <c r="O1530" s="2" t="s">
        <v>1798</v>
      </c>
      <c r="P1530" s="5">
        <v>65</v>
      </c>
      <c r="Q1530" s="5" t="s">
        <v>19</v>
      </c>
      <c r="R1530" s="6">
        <v>670217.30000000005</v>
      </c>
      <c r="S1530" s="6">
        <v>6844308.2999999998</v>
      </c>
      <c r="T1530" s="7" t="s">
        <v>748</v>
      </c>
      <c r="U1530" s="7" t="s">
        <v>749</v>
      </c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  <c r="ES1530" s="18"/>
      <c r="ET1530" s="18"/>
      <c r="EU1530" s="18"/>
      <c r="EV1530" s="18"/>
      <c r="EW1530" s="18"/>
      <c r="EX1530" s="18"/>
      <c r="EY1530" s="18"/>
      <c r="EZ1530" s="18"/>
      <c r="FA1530" s="18"/>
      <c r="FB1530" s="18"/>
    </row>
    <row r="1531" spans="1:158" s="7" customFormat="1" x14ac:dyDescent="0.25">
      <c r="A1531" s="2" t="s">
        <v>21</v>
      </c>
      <c r="B1531" s="2" t="s">
        <v>22</v>
      </c>
      <c r="C1531" s="3" t="str">
        <f t="shared" si="82"/>
        <v>077</v>
      </c>
      <c r="D1531" s="2" t="s">
        <v>539</v>
      </c>
      <c r="E1531" s="2" t="s">
        <v>540</v>
      </c>
      <c r="F1531" s="2" t="s">
        <v>541</v>
      </c>
      <c r="G1531" s="3" t="str">
        <f t="shared" ref="G1531:G1594" si="83">+LEFT(J1531,1)</f>
        <v>4</v>
      </c>
      <c r="H1531" s="2" t="s">
        <v>240</v>
      </c>
      <c r="I1531" s="2" t="s">
        <v>241</v>
      </c>
      <c r="J1531" s="2" t="s">
        <v>1985</v>
      </c>
      <c r="K1531" s="2" t="s">
        <v>1986</v>
      </c>
      <c r="L1531" s="4" t="s">
        <v>1987</v>
      </c>
      <c r="M1531" s="2" t="s">
        <v>2012</v>
      </c>
      <c r="N1531" s="4" t="s">
        <v>1797</v>
      </c>
      <c r="O1531" s="2" t="s">
        <v>1798</v>
      </c>
      <c r="P1531" s="5">
        <v>62</v>
      </c>
      <c r="Q1531" s="5" t="s">
        <v>19</v>
      </c>
      <c r="R1531" s="6">
        <v>668809.4</v>
      </c>
      <c r="S1531" s="6">
        <v>6832821.7000000002</v>
      </c>
      <c r="T1531" s="7" t="s">
        <v>542</v>
      </c>
      <c r="U1531" s="7" t="s">
        <v>543</v>
      </c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  <c r="ES1531" s="18"/>
      <c r="ET1531" s="18"/>
      <c r="EU1531" s="18"/>
      <c r="EV1531" s="18"/>
      <c r="EW1531" s="18"/>
      <c r="EX1531" s="18"/>
      <c r="EY1531" s="18"/>
      <c r="EZ1531" s="18"/>
      <c r="FA1531" s="18"/>
      <c r="FB1531" s="18"/>
    </row>
    <row r="1532" spans="1:158" s="7" customFormat="1" x14ac:dyDescent="0.25">
      <c r="A1532" s="2" t="s">
        <v>21</v>
      </c>
      <c r="B1532" s="2" t="s">
        <v>50</v>
      </c>
      <c r="C1532" s="3" t="str">
        <f t="shared" si="82"/>
        <v>077</v>
      </c>
      <c r="D1532" s="2" t="s">
        <v>1121</v>
      </c>
      <c r="E1532" s="2" t="s">
        <v>1122</v>
      </c>
      <c r="F1532" s="2" t="s">
        <v>1123</v>
      </c>
      <c r="G1532" s="3" t="str">
        <f t="shared" si="83"/>
        <v>4</v>
      </c>
      <c r="H1532" s="2" t="s">
        <v>240</v>
      </c>
      <c r="I1532" s="2" t="s">
        <v>241</v>
      </c>
      <c r="J1532" s="2" t="s">
        <v>1985</v>
      </c>
      <c r="K1532" s="2" t="s">
        <v>1986</v>
      </c>
      <c r="L1532" s="4" t="s">
        <v>1987</v>
      </c>
      <c r="M1532" s="2" t="s">
        <v>2012</v>
      </c>
      <c r="N1532" s="4" t="s">
        <v>1797</v>
      </c>
      <c r="O1532" s="2" t="s">
        <v>1798</v>
      </c>
      <c r="P1532" s="5">
        <v>54</v>
      </c>
      <c r="Q1532" s="5" t="s">
        <v>19</v>
      </c>
      <c r="R1532" s="6">
        <v>697750.4</v>
      </c>
      <c r="S1532" s="6">
        <v>6842022.5</v>
      </c>
      <c r="T1532" s="7" t="s">
        <v>1124</v>
      </c>
      <c r="U1532" s="7" t="s">
        <v>1125</v>
      </c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  <c r="ES1532" s="18"/>
      <c r="ET1532" s="18"/>
      <c r="EU1532" s="18"/>
      <c r="EV1532" s="18"/>
      <c r="EW1532" s="18"/>
      <c r="EX1532" s="18"/>
      <c r="EY1532" s="18"/>
      <c r="EZ1532" s="18"/>
      <c r="FA1532" s="18"/>
      <c r="FB1532" s="18"/>
    </row>
    <row r="1533" spans="1:158" s="7" customFormat="1" x14ac:dyDescent="0.25">
      <c r="A1533" s="2" t="s">
        <v>21</v>
      </c>
      <c r="B1533" s="2" t="s">
        <v>50</v>
      </c>
      <c r="C1533" s="3" t="str">
        <f t="shared" si="82"/>
        <v>077</v>
      </c>
      <c r="D1533" s="2" t="s">
        <v>646</v>
      </c>
      <c r="E1533" s="2" t="s">
        <v>647</v>
      </c>
      <c r="F1533" s="2" t="s">
        <v>648</v>
      </c>
      <c r="G1533" s="3" t="str">
        <f t="shared" si="83"/>
        <v>4</v>
      </c>
      <c r="H1533" s="2" t="s">
        <v>240</v>
      </c>
      <c r="I1533" s="2" t="s">
        <v>241</v>
      </c>
      <c r="J1533" s="2" t="s">
        <v>1985</v>
      </c>
      <c r="K1533" s="2" t="s">
        <v>1986</v>
      </c>
      <c r="L1533" s="4" t="s">
        <v>1987</v>
      </c>
      <c r="M1533" s="2" t="s">
        <v>2012</v>
      </c>
      <c r="N1533" s="4" t="s">
        <v>1797</v>
      </c>
      <c r="O1533" s="2" t="s">
        <v>1798</v>
      </c>
      <c r="P1533" s="5">
        <v>104</v>
      </c>
      <c r="Q1533" s="5" t="s">
        <v>19</v>
      </c>
      <c r="R1533" s="6">
        <v>706752.9</v>
      </c>
      <c r="S1533" s="6">
        <v>6858409.2000000002</v>
      </c>
      <c r="T1533" s="7" t="s">
        <v>649</v>
      </c>
      <c r="U1533" s="7" t="s">
        <v>650</v>
      </c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  <c r="ES1533" s="18"/>
      <c r="ET1533" s="18"/>
      <c r="EU1533" s="18"/>
      <c r="EV1533" s="18"/>
      <c r="EW1533" s="18"/>
      <c r="EX1533" s="18"/>
      <c r="EY1533" s="18"/>
      <c r="EZ1533" s="18"/>
      <c r="FA1533" s="18"/>
      <c r="FB1533" s="18"/>
    </row>
    <row r="1534" spans="1:158" s="7" customFormat="1" x14ac:dyDescent="0.25">
      <c r="A1534" s="2" t="s">
        <v>21</v>
      </c>
      <c r="B1534" s="2" t="s">
        <v>50</v>
      </c>
      <c r="C1534" s="3" t="str">
        <f t="shared" si="82"/>
        <v>077</v>
      </c>
      <c r="D1534" s="2" t="s">
        <v>1173</v>
      </c>
      <c r="E1534" s="2" t="s">
        <v>1174</v>
      </c>
      <c r="F1534" s="2" t="s">
        <v>230</v>
      </c>
      <c r="G1534" s="3" t="str">
        <f t="shared" si="83"/>
        <v>4</v>
      </c>
      <c r="H1534" s="2" t="s">
        <v>240</v>
      </c>
      <c r="I1534" s="2" t="s">
        <v>241</v>
      </c>
      <c r="J1534" s="2" t="s">
        <v>1985</v>
      </c>
      <c r="K1534" s="2" t="s">
        <v>1986</v>
      </c>
      <c r="L1534" s="4" t="s">
        <v>1987</v>
      </c>
      <c r="M1534" s="2" t="s">
        <v>2012</v>
      </c>
      <c r="N1534" s="4" t="s">
        <v>1797</v>
      </c>
      <c r="O1534" s="2" t="s">
        <v>1798</v>
      </c>
      <c r="P1534" s="5">
        <v>73</v>
      </c>
      <c r="Q1534" s="5" t="s">
        <v>19</v>
      </c>
      <c r="R1534" s="6">
        <v>695892.5</v>
      </c>
      <c r="S1534" s="6">
        <v>6808579.2000000002</v>
      </c>
      <c r="T1534" s="7" t="s">
        <v>1175</v>
      </c>
      <c r="U1534" s="7" t="s">
        <v>1176</v>
      </c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  <c r="ES1534" s="18"/>
      <c r="ET1534" s="18"/>
      <c r="EU1534" s="18"/>
      <c r="EV1534" s="18"/>
      <c r="EW1534" s="18"/>
      <c r="EX1534" s="18"/>
      <c r="EY1534" s="18"/>
      <c r="EZ1534" s="18"/>
      <c r="FA1534" s="18"/>
      <c r="FB1534" s="18"/>
    </row>
    <row r="1535" spans="1:158" s="7" customFormat="1" x14ac:dyDescent="0.25">
      <c r="A1535" s="2" t="s">
        <v>21</v>
      </c>
      <c r="B1535" s="2" t="s">
        <v>50</v>
      </c>
      <c r="C1535" s="3" t="str">
        <f t="shared" si="82"/>
        <v>077</v>
      </c>
      <c r="D1535" s="2" t="s">
        <v>1131</v>
      </c>
      <c r="E1535" s="2" t="s">
        <v>1132</v>
      </c>
      <c r="F1535" s="2" t="s">
        <v>1133</v>
      </c>
      <c r="G1535" s="3" t="str">
        <f t="shared" si="83"/>
        <v>4</v>
      </c>
      <c r="H1535" s="2" t="s">
        <v>240</v>
      </c>
      <c r="I1535" s="2" t="s">
        <v>241</v>
      </c>
      <c r="J1535" s="2" t="s">
        <v>1985</v>
      </c>
      <c r="K1535" s="2" t="s">
        <v>1986</v>
      </c>
      <c r="L1535" s="4" t="s">
        <v>1987</v>
      </c>
      <c r="M1535" s="2" t="s">
        <v>2012</v>
      </c>
      <c r="N1535" s="4" t="s">
        <v>1797</v>
      </c>
      <c r="O1535" s="2" t="s">
        <v>1798</v>
      </c>
      <c r="P1535" s="5">
        <v>32</v>
      </c>
      <c r="Q1535" s="5" t="s">
        <v>19</v>
      </c>
      <c r="R1535" s="6">
        <v>685035.2</v>
      </c>
      <c r="S1535" s="6">
        <v>6811097</v>
      </c>
      <c r="T1535" s="8" t="s">
        <v>1134</v>
      </c>
      <c r="U1535" s="8" t="s">
        <v>1135</v>
      </c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  <c r="ES1535" s="18"/>
      <c r="ET1535" s="18"/>
      <c r="EU1535" s="18"/>
      <c r="EV1535" s="18"/>
      <c r="EW1535" s="18"/>
      <c r="EX1535" s="18"/>
      <c r="EY1535" s="18"/>
      <c r="EZ1535" s="18"/>
      <c r="FA1535" s="18"/>
      <c r="FB1535" s="18"/>
    </row>
    <row r="1536" spans="1:158" s="7" customFormat="1" x14ac:dyDescent="0.25">
      <c r="A1536" s="2" t="s">
        <v>21</v>
      </c>
      <c r="B1536" s="2" t="s">
        <v>50</v>
      </c>
      <c r="C1536" s="3" t="str">
        <f t="shared" si="82"/>
        <v>077</v>
      </c>
      <c r="D1536" s="2" t="s">
        <v>1258</v>
      </c>
      <c r="E1536" s="2" t="s">
        <v>1259</v>
      </c>
      <c r="F1536" s="2" t="s">
        <v>733</v>
      </c>
      <c r="G1536" s="3" t="str">
        <f t="shared" si="83"/>
        <v>4</v>
      </c>
      <c r="H1536" s="2" t="s">
        <v>240</v>
      </c>
      <c r="I1536" s="2" t="s">
        <v>241</v>
      </c>
      <c r="J1536" s="2" t="s">
        <v>1985</v>
      </c>
      <c r="K1536" s="2" t="s">
        <v>1986</v>
      </c>
      <c r="L1536" s="4" t="s">
        <v>1987</v>
      </c>
      <c r="M1536" s="2" t="s">
        <v>2012</v>
      </c>
      <c r="N1536" s="4" t="s">
        <v>1797</v>
      </c>
      <c r="O1536" s="2" t="s">
        <v>1798</v>
      </c>
      <c r="P1536" s="5">
        <v>67</v>
      </c>
      <c r="Q1536" s="5" t="s">
        <v>19</v>
      </c>
      <c r="R1536" s="6">
        <v>673212.4</v>
      </c>
      <c r="S1536" s="6">
        <v>6861236</v>
      </c>
      <c r="T1536" s="7" t="s">
        <v>1260</v>
      </c>
      <c r="U1536" s="7" t="s">
        <v>1261</v>
      </c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  <c r="ES1536" s="18"/>
      <c r="ET1536" s="18"/>
      <c r="EU1536" s="18"/>
      <c r="EV1536" s="18"/>
      <c r="EW1536" s="18"/>
      <c r="EX1536" s="18"/>
      <c r="EY1536" s="18"/>
      <c r="EZ1536" s="18"/>
      <c r="FA1536" s="18"/>
      <c r="FB1536" s="18"/>
    </row>
    <row r="1537" spans="1:158" s="7" customFormat="1" x14ac:dyDescent="0.25">
      <c r="A1537" s="2" t="s">
        <v>21</v>
      </c>
      <c r="B1537" s="2" t="s">
        <v>50</v>
      </c>
      <c r="C1537" s="3" t="str">
        <f t="shared" si="82"/>
        <v>077</v>
      </c>
      <c r="D1537" s="2" t="s">
        <v>1241</v>
      </c>
      <c r="E1537" s="2" t="s">
        <v>1242</v>
      </c>
      <c r="F1537" s="2" t="s">
        <v>1243</v>
      </c>
      <c r="G1537" s="3" t="str">
        <f t="shared" si="83"/>
        <v>4</v>
      </c>
      <c r="H1537" s="2" t="s">
        <v>240</v>
      </c>
      <c r="I1537" s="2" t="s">
        <v>241</v>
      </c>
      <c r="J1537" s="2" t="s">
        <v>1985</v>
      </c>
      <c r="K1537" s="2" t="s">
        <v>1986</v>
      </c>
      <c r="L1537" s="4" t="s">
        <v>1987</v>
      </c>
      <c r="M1537" s="2" t="s">
        <v>2012</v>
      </c>
      <c r="N1537" s="4" t="s">
        <v>1797</v>
      </c>
      <c r="O1537" s="2" t="s">
        <v>1798</v>
      </c>
      <c r="P1537" s="5">
        <v>99</v>
      </c>
      <c r="Q1537" s="5" t="s">
        <v>19</v>
      </c>
      <c r="R1537" s="6">
        <v>681579.7</v>
      </c>
      <c r="S1537" s="6">
        <v>6849218.5</v>
      </c>
      <c r="T1537" s="7" t="s">
        <v>1244</v>
      </c>
      <c r="U1537" s="7" t="s">
        <v>1245</v>
      </c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  <c r="ES1537" s="18"/>
      <c r="ET1537" s="18"/>
      <c r="EU1537" s="18"/>
      <c r="EV1537" s="18"/>
      <c r="EW1537" s="18"/>
      <c r="EX1537" s="18"/>
      <c r="EY1537" s="18"/>
      <c r="EZ1537" s="18"/>
      <c r="FA1537" s="18"/>
      <c r="FB1537" s="18"/>
    </row>
    <row r="1538" spans="1:158" s="7" customFormat="1" x14ac:dyDescent="0.25">
      <c r="A1538" s="2" t="s">
        <v>21</v>
      </c>
      <c r="B1538" s="2" t="s">
        <v>22</v>
      </c>
      <c r="C1538" s="3" t="str">
        <f t="shared" si="82"/>
        <v>088</v>
      </c>
      <c r="D1538" s="2" t="s">
        <v>1136</v>
      </c>
      <c r="E1538" s="2" t="s">
        <v>1137</v>
      </c>
      <c r="F1538" s="2" t="s">
        <v>752</v>
      </c>
      <c r="G1538" s="3" t="str">
        <f t="shared" si="83"/>
        <v>4</v>
      </c>
      <c r="H1538" s="2" t="s">
        <v>240</v>
      </c>
      <c r="I1538" s="2" t="s">
        <v>241</v>
      </c>
      <c r="J1538" s="2" t="s">
        <v>1985</v>
      </c>
      <c r="K1538" s="2" t="s">
        <v>1986</v>
      </c>
      <c r="L1538" s="4" t="s">
        <v>1987</v>
      </c>
      <c r="M1538" s="2" t="s">
        <v>2012</v>
      </c>
      <c r="N1538" s="4" t="s">
        <v>1797</v>
      </c>
      <c r="O1538" s="2" t="s">
        <v>1798</v>
      </c>
      <c r="P1538" s="5">
        <v>135</v>
      </c>
      <c r="Q1538" s="5" t="s">
        <v>19</v>
      </c>
      <c r="R1538" s="6">
        <v>956396.2</v>
      </c>
      <c r="S1538" s="6">
        <v>6790320.5999999996</v>
      </c>
      <c r="T1538" s="7" t="s">
        <v>1138</v>
      </c>
      <c r="U1538" s="7" t="s">
        <v>1139</v>
      </c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  <c r="ES1538" s="18"/>
      <c r="ET1538" s="18"/>
      <c r="EU1538" s="18"/>
      <c r="EV1538" s="18"/>
      <c r="EW1538" s="18"/>
      <c r="EX1538" s="18"/>
      <c r="EY1538" s="18"/>
      <c r="EZ1538" s="18"/>
      <c r="FA1538" s="18"/>
      <c r="FB1538" s="18"/>
    </row>
    <row r="1539" spans="1:158" s="7" customFormat="1" x14ac:dyDescent="0.25">
      <c r="A1539" s="2" t="s">
        <v>21</v>
      </c>
      <c r="B1539" s="2" t="s">
        <v>22</v>
      </c>
      <c r="C1539" s="3" t="str">
        <f t="shared" si="82"/>
        <v>088</v>
      </c>
      <c r="D1539" s="2" t="s">
        <v>1140</v>
      </c>
      <c r="E1539" s="2" t="s">
        <v>1141</v>
      </c>
      <c r="F1539" s="2" t="s">
        <v>500</v>
      </c>
      <c r="G1539" s="3" t="str">
        <f t="shared" si="83"/>
        <v>4</v>
      </c>
      <c r="H1539" s="2" t="s">
        <v>240</v>
      </c>
      <c r="I1539" s="2" t="s">
        <v>241</v>
      </c>
      <c r="J1539" s="2" t="s">
        <v>1985</v>
      </c>
      <c r="K1539" s="2" t="s">
        <v>1986</v>
      </c>
      <c r="L1539" s="4" t="s">
        <v>1987</v>
      </c>
      <c r="M1539" s="2" t="s">
        <v>2012</v>
      </c>
      <c r="N1539" s="4" t="s">
        <v>1797</v>
      </c>
      <c r="O1539" s="2" t="s">
        <v>1798</v>
      </c>
      <c r="P1539" s="5">
        <v>69</v>
      </c>
      <c r="Q1539" s="5" t="s">
        <v>19</v>
      </c>
      <c r="R1539" s="6">
        <v>993586</v>
      </c>
      <c r="S1539" s="6">
        <v>6806040.7000000002</v>
      </c>
      <c r="T1539" s="7" t="s">
        <v>1142</v>
      </c>
      <c r="U1539" s="7" t="s">
        <v>1143</v>
      </c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  <c r="ES1539" s="18"/>
      <c r="ET1539" s="18"/>
      <c r="EU1539" s="18"/>
      <c r="EV1539" s="18"/>
      <c r="EW1539" s="18"/>
      <c r="EX1539" s="18"/>
      <c r="EY1539" s="18"/>
      <c r="EZ1539" s="18"/>
      <c r="FA1539" s="18"/>
      <c r="FB1539" s="18"/>
    </row>
    <row r="1540" spans="1:158" s="7" customFormat="1" x14ac:dyDescent="0.25">
      <c r="A1540" s="2" t="s">
        <v>21</v>
      </c>
      <c r="B1540" s="2" t="s">
        <v>22</v>
      </c>
      <c r="C1540" s="3" t="str">
        <f t="shared" si="82"/>
        <v>088</v>
      </c>
      <c r="D1540" s="2" t="s">
        <v>304</v>
      </c>
      <c r="E1540" s="2" t="s">
        <v>305</v>
      </c>
      <c r="F1540" s="2" t="s">
        <v>193</v>
      </c>
      <c r="G1540" s="3" t="str">
        <f t="shared" si="83"/>
        <v>4</v>
      </c>
      <c r="H1540" s="2" t="s">
        <v>240</v>
      </c>
      <c r="I1540" s="2" t="s">
        <v>241</v>
      </c>
      <c r="J1540" s="2" t="s">
        <v>1985</v>
      </c>
      <c r="K1540" s="2" t="s">
        <v>1986</v>
      </c>
      <c r="L1540" s="4" t="s">
        <v>1987</v>
      </c>
      <c r="M1540" s="2" t="s">
        <v>2012</v>
      </c>
      <c r="N1540" s="4" t="s">
        <v>1797</v>
      </c>
      <c r="O1540" s="2" t="s">
        <v>1798</v>
      </c>
      <c r="P1540" s="5">
        <v>55</v>
      </c>
      <c r="Q1540" s="5" t="s">
        <v>19</v>
      </c>
      <c r="R1540" s="6">
        <v>967200.6</v>
      </c>
      <c r="S1540" s="6">
        <v>6774355.7999999998</v>
      </c>
      <c r="T1540" s="7" t="s">
        <v>306</v>
      </c>
      <c r="U1540" s="7" t="s">
        <v>307</v>
      </c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  <c r="ES1540" s="18"/>
      <c r="ET1540" s="18"/>
      <c r="EU1540" s="18"/>
      <c r="EV1540" s="18"/>
      <c r="EW1540" s="18"/>
      <c r="EX1540" s="18"/>
      <c r="EY1540" s="18"/>
      <c r="EZ1540" s="18"/>
      <c r="FA1540" s="18"/>
      <c r="FB1540" s="18"/>
    </row>
    <row r="1541" spans="1:158" s="7" customFormat="1" x14ac:dyDescent="0.25">
      <c r="A1541" s="2" t="s">
        <v>62</v>
      </c>
      <c r="B1541" s="2" t="s">
        <v>22</v>
      </c>
      <c r="C1541" s="3" t="str">
        <f t="shared" si="82"/>
        <v>088</v>
      </c>
      <c r="D1541" s="2" t="s">
        <v>951</v>
      </c>
      <c r="E1541" s="2" t="s">
        <v>952</v>
      </c>
      <c r="F1541" s="2" t="s">
        <v>752</v>
      </c>
      <c r="G1541" s="3" t="str">
        <f t="shared" si="83"/>
        <v>4</v>
      </c>
      <c r="H1541" s="2" t="s">
        <v>240</v>
      </c>
      <c r="I1541" s="2" t="s">
        <v>241</v>
      </c>
      <c r="J1541" s="2" t="s">
        <v>1985</v>
      </c>
      <c r="K1541" s="2" t="s">
        <v>1986</v>
      </c>
      <c r="L1541" s="4" t="s">
        <v>1987</v>
      </c>
      <c r="M1541" s="2" t="s">
        <v>2012</v>
      </c>
      <c r="N1541" s="4" t="s">
        <v>1797</v>
      </c>
      <c r="O1541" s="2" t="s">
        <v>1798</v>
      </c>
      <c r="P1541" s="5">
        <v>79</v>
      </c>
      <c r="Q1541" s="5" t="s">
        <v>19</v>
      </c>
      <c r="R1541" s="6">
        <v>956567.3</v>
      </c>
      <c r="S1541" s="6">
        <v>6791059.5</v>
      </c>
      <c r="T1541" s="8" t="s">
        <v>953</v>
      </c>
      <c r="U1541" s="8" t="s">
        <v>954</v>
      </c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  <c r="ES1541" s="18"/>
      <c r="ET1541" s="18"/>
      <c r="EU1541" s="18"/>
      <c r="EV1541" s="18"/>
      <c r="EW1541" s="18"/>
      <c r="EX1541" s="18"/>
      <c r="EY1541" s="18"/>
      <c r="EZ1541" s="18"/>
      <c r="FA1541" s="18"/>
      <c r="FB1541" s="18"/>
    </row>
    <row r="1542" spans="1:158" s="7" customFormat="1" x14ac:dyDescent="0.25">
      <c r="A1542" s="2" t="s">
        <v>21</v>
      </c>
      <c r="B1542" s="2" t="s">
        <v>50</v>
      </c>
      <c r="C1542" s="3" t="str">
        <f t="shared" si="82"/>
        <v>089</v>
      </c>
      <c r="D1542" s="2" t="s">
        <v>1514</v>
      </c>
      <c r="E1542" s="2" t="s">
        <v>1515</v>
      </c>
      <c r="F1542" s="2" t="s">
        <v>1516</v>
      </c>
      <c r="G1542" s="3" t="str">
        <f t="shared" si="83"/>
        <v>4</v>
      </c>
      <c r="H1542" s="2" t="s">
        <v>240</v>
      </c>
      <c r="I1542" s="2" t="s">
        <v>241</v>
      </c>
      <c r="J1542" s="2" t="s">
        <v>1985</v>
      </c>
      <c r="K1542" s="2" t="s">
        <v>1986</v>
      </c>
      <c r="L1542" s="4" t="s">
        <v>1987</v>
      </c>
      <c r="M1542" s="2" t="s">
        <v>2012</v>
      </c>
      <c r="N1542" s="4" t="s">
        <v>1797</v>
      </c>
      <c r="O1542" s="2" t="s">
        <v>1798</v>
      </c>
      <c r="P1542" s="5">
        <v>51</v>
      </c>
      <c r="Q1542" s="5" t="s">
        <v>19</v>
      </c>
      <c r="R1542" s="6">
        <v>772778.4</v>
      </c>
      <c r="S1542" s="6">
        <v>6751167</v>
      </c>
      <c r="T1542" s="8" t="s">
        <v>1517</v>
      </c>
      <c r="U1542" s="8" t="s">
        <v>1518</v>
      </c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  <c r="ES1542" s="18"/>
      <c r="ET1542" s="18"/>
      <c r="EU1542" s="18"/>
      <c r="EV1542" s="18"/>
      <c r="EW1542" s="18"/>
      <c r="EX1542" s="18"/>
      <c r="EY1542" s="18"/>
      <c r="EZ1542" s="18"/>
      <c r="FA1542" s="18"/>
      <c r="FB1542" s="18"/>
    </row>
    <row r="1543" spans="1:158" s="7" customFormat="1" x14ac:dyDescent="0.25">
      <c r="A1543" s="2" t="s">
        <v>21</v>
      </c>
      <c r="B1543" s="2" t="s">
        <v>22</v>
      </c>
      <c r="C1543" s="3" t="str">
        <f t="shared" si="82"/>
        <v>089</v>
      </c>
      <c r="D1543" s="2" t="s">
        <v>1144</v>
      </c>
      <c r="E1543" s="2" t="s">
        <v>1145</v>
      </c>
      <c r="F1543" s="2" t="s">
        <v>1146</v>
      </c>
      <c r="G1543" s="3" t="str">
        <f t="shared" si="83"/>
        <v>4</v>
      </c>
      <c r="H1543" s="2" t="s">
        <v>240</v>
      </c>
      <c r="I1543" s="2" t="s">
        <v>241</v>
      </c>
      <c r="J1543" s="2" t="s">
        <v>1985</v>
      </c>
      <c r="K1543" s="2" t="s">
        <v>1986</v>
      </c>
      <c r="L1543" s="4" t="s">
        <v>1987</v>
      </c>
      <c r="M1543" s="2" t="s">
        <v>2012</v>
      </c>
      <c r="N1543" s="4" t="s">
        <v>1797</v>
      </c>
      <c r="O1543" s="2" t="s">
        <v>1798</v>
      </c>
      <c r="P1543" s="5">
        <v>153</v>
      </c>
      <c r="Q1543" s="5" t="s">
        <v>19</v>
      </c>
      <c r="R1543" s="6">
        <v>722728.4</v>
      </c>
      <c r="S1543" s="6">
        <v>6789119.4000000004</v>
      </c>
      <c r="T1543" s="7" t="s">
        <v>1147</v>
      </c>
      <c r="U1543" s="7" t="s">
        <v>1148</v>
      </c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  <c r="ES1543" s="18"/>
      <c r="ET1543" s="18"/>
      <c r="EU1543" s="18"/>
      <c r="EV1543" s="18"/>
      <c r="EW1543" s="18"/>
      <c r="EX1543" s="18"/>
      <c r="EY1543" s="18"/>
      <c r="EZ1543" s="18"/>
      <c r="FA1543" s="18"/>
      <c r="FB1543" s="18"/>
    </row>
    <row r="1544" spans="1:158" s="7" customFormat="1" x14ac:dyDescent="0.25">
      <c r="A1544" s="2" t="s">
        <v>62</v>
      </c>
      <c r="B1544" s="2" t="s">
        <v>50</v>
      </c>
      <c r="C1544" s="3" t="str">
        <f t="shared" si="82"/>
        <v>089</v>
      </c>
      <c r="D1544" s="2" t="s">
        <v>850</v>
      </c>
      <c r="E1544" s="2" t="s">
        <v>315</v>
      </c>
      <c r="F1544" s="2" t="s">
        <v>263</v>
      </c>
      <c r="G1544" s="3" t="str">
        <f t="shared" si="83"/>
        <v>4</v>
      </c>
      <c r="H1544" s="2" t="s">
        <v>240</v>
      </c>
      <c r="I1544" s="2" t="s">
        <v>241</v>
      </c>
      <c r="J1544" s="2" t="s">
        <v>1985</v>
      </c>
      <c r="K1544" s="2" t="s">
        <v>1986</v>
      </c>
      <c r="L1544" s="4" t="s">
        <v>1987</v>
      </c>
      <c r="M1544" s="2" t="s">
        <v>2012</v>
      </c>
      <c r="N1544" s="4" t="s">
        <v>1797</v>
      </c>
      <c r="O1544" s="2" t="s">
        <v>1798</v>
      </c>
      <c r="P1544" s="5">
        <v>48</v>
      </c>
      <c r="Q1544" s="5" t="s">
        <v>19</v>
      </c>
      <c r="R1544" s="6">
        <v>741885.6</v>
      </c>
      <c r="S1544" s="6">
        <v>6745894</v>
      </c>
      <c r="T1544" s="7" t="s">
        <v>851</v>
      </c>
      <c r="U1544" s="7" t="s">
        <v>852</v>
      </c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  <c r="ES1544" s="18"/>
      <c r="ET1544" s="18"/>
      <c r="EU1544" s="18"/>
      <c r="EV1544" s="18"/>
      <c r="EW1544" s="18"/>
      <c r="EX1544" s="18"/>
      <c r="EY1544" s="18"/>
      <c r="EZ1544" s="18"/>
      <c r="FA1544" s="18"/>
      <c r="FB1544" s="18"/>
    </row>
    <row r="1545" spans="1:158" s="7" customFormat="1" x14ac:dyDescent="0.25">
      <c r="A1545" s="2" t="s">
        <v>21</v>
      </c>
      <c r="B1545" s="2" t="s">
        <v>22</v>
      </c>
      <c r="C1545" s="3" t="str">
        <f t="shared" si="82"/>
        <v>089</v>
      </c>
      <c r="D1545" s="2" t="s">
        <v>1158</v>
      </c>
      <c r="E1545" s="2" t="s">
        <v>1159</v>
      </c>
      <c r="F1545" s="2" t="s">
        <v>263</v>
      </c>
      <c r="G1545" s="3" t="str">
        <f t="shared" si="83"/>
        <v>4</v>
      </c>
      <c r="H1545" s="2" t="s">
        <v>240</v>
      </c>
      <c r="I1545" s="2" t="s">
        <v>241</v>
      </c>
      <c r="J1545" s="2" t="s">
        <v>1985</v>
      </c>
      <c r="K1545" s="2" t="s">
        <v>1986</v>
      </c>
      <c r="L1545" s="4" t="s">
        <v>1987</v>
      </c>
      <c r="M1545" s="2" t="s">
        <v>2012</v>
      </c>
      <c r="N1545" s="4" t="s">
        <v>1797</v>
      </c>
      <c r="O1545" s="2" t="s">
        <v>1798</v>
      </c>
      <c r="P1545" s="5">
        <v>106</v>
      </c>
      <c r="Q1545" s="5" t="s">
        <v>19</v>
      </c>
      <c r="R1545" s="6">
        <v>742806.4</v>
      </c>
      <c r="S1545" s="6">
        <v>6744668</v>
      </c>
      <c r="T1545" s="7" t="s">
        <v>1160</v>
      </c>
      <c r="U1545" s="7" t="s">
        <v>1161</v>
      </c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  <c r="ES1545" s="18"/>
      <c r="ET1545" s="18"/>
      <c r="EU1545" s="18"/>
      <c r="EV1545" s="18"/>
      <c r="EW1545" s="18"/>
      <c r="EX1545" s="18"/>
      <c r="EY1545" s="18"/>
      <c r="EZ1545" s="18"/>
      <c r="FA1545" s="18"/>
      <c r="FB1545" s="18"/>
    </row>
    <row r="1546" spans="1:158" s="7" customFormat="1" x14ac:dyDescent="0.25">
      <c r="A1546" s="2" t="s">
        <v>21</v>
      </c>
      <c r="B1546" s="2" t="s">
        <v>50</v>
      </c>
      <c r="C1546" s="3" t="str">
        <f t="shared" si="82"/>
        <v>089</v>
      </c>
      <c r="D1546" s="2" t="s">
        <v>654</v>
      </c>
      <c r="E1546" s="2" t="s">
        <v>655</v>
      </c>
      <c r="F1546" s="2" t="s">
        <v>656</v>
      </c>
      <c r="G1546" s="3" t="str">
        <f t="shared" si="83"/>
        <v>4</v>
      </c>
      <c r="H1546" s="2" t="s">
        <v>240</v>
      </c>
      <c r="I1546" s="2" t="s">
        <v>241</v>
      </c>
      <c r="J1546" s="2" t="s">
        <v>1985</v>
      </c>
      <c r="K1546" s="2" t="s">
        <v>1986</v>
      </c>
      <c r="L1546" s="4" t="s">
        <v>1987</v>
      </c>
      <c r="M1546" s="2" t="s">
        <v>2012</v>
      </c>
      <c r="N1546" s="4" t="s">
        <v>1797</v>
      </c>
      <c r="O1546" s="2" t="s">
        <v>1798</v>
      </c>
      <c r="P1546" s="5">
        <v>69</v>
      </c>
      <c r="Q1546" s="5" t="s">
        <v>19</v>
      </c>
      <c r="R1546" s="6">
        <v>731046.3</v>
      </c>
      <c r="S1546" s="6">
        <v>6764730.2999999998</v>
      </c>
      <c r="T1546" s="8" t="s">
        <v>657</v>
      </c>
      <c r="U1546" s="8" t="s">
        <v>658</v>
      </c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  <c r="ES1546" s="18"/>
      <c r="ET1546" s="18"/>
      <c r="EU1546" s="18"/>
      <c r="EV1546" s="18"/>
      <c r="EW1546" s="18"/>
      <c r="EX1546" s="18"/>
      <c r="EY1546" s="18"/>
      <c r="EZ1546" s="18"/>
      <c r="FA1546" s="18"/>
      <c r="FB1546" s="18"/>
    </row>
    <row r="1547" spans="1:158" s="7" customFormat="1" x14ac:dyDescent="0.25">
      <c r="A1547" s="2" t="s">
        <v>62</v>
      </c>
      <c r="B1547" s="2" t="s">
        <v>1817</v>
      </c>
      <c r="C1547" s="3" t="str">
        <f t="shared" si="82"/>
        <v>008</v>
      </c>
      <c r="D1547" s="2" t="s">
        <v>1818</v>
      </c>
      <c r="E1547" s="2" t="s">
        <v>1819</v>
      </c>
      <c r="F1547" s="2" t="s">
        <v>248</v>
      </c>
      <c r="G1547" s="3" t="str">
        <f t="shared" si="83"/>
        <v>2</v>
      </c>
      <c r="H1547" s="2" t="s">
        <v>1382</v>
      </c>
      <c r="I1547" s="2" t="s">
        <v>624</v>
      </c>
      <c r="J1547" s="2" t="s">
        <v>1820</v>
      </c>
      <c r="K1547" s="2" t="s">
        <v>1821</v>
      </c>
      <c r="L1547" s="4" t="s">
        <v>1822</v>
      </c>
      <c r="M1547" s="2" t="s">
        <v>1823</v>
      </c>
      <c r="N1547" s="4" t="s">
        <v>1797</v>
      </c>
      <c r="O1547" s="2" t="s">
        <v>1798</v>
      </c>
      <c r="P1547" s="5" t="s">
        <v>19</v>
      </c>
      <c r="Q1547" s="5">
        <v>10</v>
      </c>
      <c r="R1547" s="6">
        <v>824208.9</v>
      </c>
      <c r="S1547" s="6">
        <v>6964619</v>
      </c>
      <c r="T1547" s="7" t="s">
        <v>1824</v>
      </c>
      <c r="U1547" s="7" t="s">
        <v>1825</v>
      </c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  <c r="ES1547" s="18"/>
      <c r="ET1547" s="18"/>
      <c r="EU1547" s="18"/>
      <c r="EV1547" s="18"/>
      <c r="EW1547" s="18"/>
      <c r="EX1547" s="18"/>
      <c r="EY1547" s="18"/>
      <c r="EZ1547" s="18"/>
      <c r="FA1547" s="18"/>
      <c r="FB1547" s="18"/>
    </row>
    <row r="1548" spans="1:158" s="7" customFormat="1" x14ac:dyDescent="0.25">
      <c r="A1548" s="2" t="s">
        <v>21</v>
      </c>
      <c r="B1548" s="2" t="s">
        <v>611</v>
      </c>
      <c r="C1548" s="3" t="str">
        <f t="shared" si="82"/>
        <v>051</v>
      </c>
      <c r="D1548" s="2" t="s">
        <v>618</v>
      </c>
      <c r="E1548" s="2" t="s">
        <v>613</v>
      </c>
      <c r="F1548" s="2" t="s">
        <v>45</v>
      </c>
      <c r="G1548" s="3" t="str">
        <f t="shared" si="83"/>
        <v>3</v>
      </c>
      <c r="H1548" s="2" t="s">
        <v>885</v>
      </c>
      <c r="I1548" s="2" t="s">
        <v>886</v>
      </c>
      <c r="J1548" s="2" t="s">
        <v>1916</v>
      </c>
      <c r="K1548" s="2" t="s">
        <v>1917</v>
      </c>
      <c r="L1548" s="4" t="s">
        <v>1822</v>
      </c>
      <c r="M1548" s="2" t="s">
        <v>1823</v>
      </c>
      <c r="N1548" s="4" t="s">
        <v>1797</v>
      </c>
      <c r="O1548" s="2" t="s">
        <v>1798</v>
      </c>
      <c r="P1548" s="5" t="s">
        <v>19</v>
      </c>
      <c r="Q1548" s="5">
        <v>21</v>
      </c>
      <c r="R1548" s="6">
        <v>776588.3</v>
      </c>
      <c r="S1548" s="6">
        <v>6905430.5999999996</v>
      </c>
      <c r="T1548" s="7" t="s">
        <v>619</v>
      </c>
      <c r="U1548" s="7" t="s">
        <v>620</v>
      </c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  <c r="ES1548" s="18"/>
      <c r="ET1548" s="18"/>
      <c r="EU1548" s="18"/>
      <c r="EV1548" s="18"/>
      <c r="EW1548" s="18"/>
      <c r="EX1548" s="18"/>
      <c r="EY1548" s="18"/>
      <c r="EZ1548" s="18"/>
      <c r="FA1548" s="18"/>
      <c r="FB1548" s="18"/>
    </row>
    <row r="1549" spans="1:158" s="7" customFormat="1" x14ac:dyDescent="0.25">
      <c r="A1549" s="2" t="s">
        <v>21</v>
      </c>
      <c r="B1549" s="2" t="s">
        <v>92</v>
      </c>
      <c r="C1549" s="3" t="str">
        <f t="shared" si="82"/>
        <v>051</v>
      </c>
      <c r="D1549" s="2" t="s">
        <v>93</v>
      </c>
      <c r="E1549" s="2" t="s">
        <v>94</v>
      </c>
      <c r="F1549" s="2" t="s">
        <v>45</v>
      </c>
      <c r="G1549" s="3" t="str">
        <f t="shared" si="83"/>
        <v>3</v>
      </c>
      <c r="H1549" s="2" t="s">
        <v>1912</v>
      </c>
      <c r="I1549" s="2" t="s">
        <v>1913</v>
      </c>
      <c r="J1549" s="2" t="s">
        <v>1914</v>
      </c>
      <c r="K1549" s="2" t="s">
        <v>1915</v>
      </c>
      <c r="L1549" s="4" t="s">
        <v>1822</v>
      </c>
      <c r="M1549" s="2" t="s">
        <v>1823</v>
      </c>
      <c r="N1549" s="4" t="s">
        <v>1797</v>
      </c>
      <c r="O1549" s="2" t="s">
        <v>1798</v>
      </c>
      <c r="P1549" s="5" t="s">
        <v>19</v>
      </c>
      <c r="Q1549" s="5">
        <v>5</v>
      </c>
      <c r="R1549" s="6">
        <v>777828.6</v>
      </c>
      <c r="S1549" s="6">
        <v>6905208.0999999996</v>
      </c>
      <c r="T1549" s="7" t="s">
        <v>101</v>
      </c>
      <c r="U1549" s="7" t="s">
        <v>102</v>
      </c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  <c r="ES1549" s="18"/>
      <c r="ET1549" s="18"/>
      <c r="EU1549" s="18"/>
      <c r="EV1549" s="18"/>
      <c r="EW1549" s="18"/>
      <c r="EX1549" s="18"/>
      <c r="EY1549" s="18"/>
      <c r="EZ1549" s="18"/>
      <c r="FA1549" s="18"/>
      <c r="FB1549" s="18"/>
    </row>
    <row r="1550" spans="1:158" s="7" customFormat="1" x14ac:dyDescent="0.25">
      <c r="A1550" s="2" t="s">
        <v>21</v>
      </c>
      <c r="B1550" s="2" t="s">
        <v>50</v>
      </c>
      <c r="C1550" s="3" t="str">
        <f t="shared" si="82"/>
        <v>002</v>
      </c>
      <c r="D1550" s="2" t="s">
        <v>1002</v>
      </c>
      <c r="E1550" s="2" t="s">
        <v>1003</v>
      </c>
      <c r="F1550" s="2" t="s">
        <v>481</v>
      </c>
      <c r="G1550" s="3" t="str">
        <f t="shared" si="83"/>
        <v>3</v>
      </c>
      <c r="H1550" s="2" t="s">
        <v>118</v>
      </c>
      <c r="I1550" s="2" t="s">
        <v>119</v>
      </c>
      <c r="J1550" s="2" t="s">
        <v>1826</v>
      </c>
      <c r="K1550" s="2" t="s">
        <v>1827</v>
      </c>
      <c r="L1550" s="4" t="s">
        <v>1803</v>
      </c>
      <c r="M1550" s="2" t="s">
        <v>1804</v>
      </c>
      <c r="N1550" s="4" t="s">
        <v>1797</v>
      </c>
      <c r="O1550" s="2" t="s">
        <v>1798</v>
      </c>
      <c r="P1550" s="5">
        <v>32</v>
      </c>
      <c r="Q1550" s="5" t="s">
        <v>19</v>
      </c>
      <c r="R1550" s="6">
        <v>728162.9</v>
      </c>
      <c r="S1550" s="6">
        <v>6883558.5</v>
      </c>
      <c r="T1550" s="7" t="s">
        <v>1006</v>
      </c>
      <c r="U1550" s="7" t="s">
        <v>1007</v>
      </c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  <c r="ES1550" s="18"/>
      <c r="ET1550" s="18"/>
      <c r="EU1550" s="18"/>
      <c r="EV1550" s="18"/>
      <c r="EW1550" s="18"/>
      <c r="EX1550" s="18"/>
      <c r="EY1550" s="18"/>
      <c r="EZ1550" s="18"/>
      <c r="FA1550" s="18"/>
      <c r="FB1550" s="18"/>
    </row>
    <row r="1551" spans="1:158" s="7" customFormat="1" x14ac:dyDescent="0.25">
      <c r="A1551" s="2" t="s">
        <v>21</v>
      </c>
      <c r="B1551" s="2" t="s">
        <v>50</v>
      </c>
      <c r="C1551" s="3" t="str">
        <f t="shared" si="82"/>
        <v>002</v>
      </c>
      <c r="D1551" s="2" t="s">
        <v>1002</v>
      </c>
      <c r="E1551" s="2" t="s">
        <v>1003</v>
      </c>
      <c r="F1551" s="2" t="s">
        <v>481</v>
      </c>
      <c r="G1551" s="3" t="str">
        <f t="shared" si="83"/>
        <v>3</v>
      </c>
      <c r="H1551" s="2" t="s">
        <v>118</v>
      </c>
      <c r="I1551" s="2" t="s">
        <v>119</v>
      </c>
      <c r="J1551" s="2" t="s">
        <v>1850</v>
      </c>
      <c r="K1551" s="2" t="s">
        <v>1851</v>
      </c>
      <c r="L1551" s="4" t="s">
        <v>1803</v>
      </c>
      <c r="M1551" s="2" t="s">
        <v>1804</v>
      </c>
      <c r="N1551" s="4" t="s">
        <v>1797</v>
      </c>
      <c r="O1551" s="2" t="s">
        <v>1798</v>
      </c>
      <c r="P1551" s="5">
        <v>33</v>
      </c>
      <c r="Q1551" s="5" t="s">
        <v>19</v>
      </c>
      <c r="R1551" s="6">
        <v>728162.9</v>
      </c>
      <c r="S1551" s="6">
        <v>6883558.5</v>
      </c>
      <c r="T1551" s="8" t="s">
        <v>1006</v>
      </c>
      <c r="U1551" s="8" t="s">
        <v>1007</v>
      </c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  <c r="ES1551" s="18"/>
      <c r="ET1551" s="18"/>
      <c r="EU1551" s="18"/>
      <c r="EV1551" s="18"/>
      <c r="EW1551" s="18"/>
      <c r="EX1551" s="18"/>
      <c r="EY1551" s="18"/>
      <c r="EZ1551" s="18"/>
      <c r="FA1551" s="18"/>
      <c r="FB1551" s="18"/>
    </row>
    <row r="1552" spans="1:158" s="7" customFormat="1" x14ac:dyDescent="0.25">
      <c r="A1552" s="2" t="s">
        <v>21</v>
      </c>
      <c r="B1552" s="2" t="s">
        <v>144</v>
      </c>
      <c r="C1552" s="3" t="str">
        <f t="shared" si="82"/>
        <v>002</v>
      </c>
      <c r="D1552" s="2" t="s">
        <v>767</v>
      </c>
      <c r="E1552" s="2" t="s">
        <v>768</v>
      </c>
      <c r="F1552" s="2" t="s">
        <v>769</v>
      </c>
      <c r="G1552" s="3" t="str">
        <f t="shared" si="83"/>
        <v>3</v>
      </c>
      <c r="H1552" s="2" t="s">
        <v>118</v>
      </c>
      <c r="I1552" s="2" t="s">
        <v>119</v>
      </c>
      <c r="J1552" s="2" t="s">
        <v>1850</v>
      </c>
      <c r="K1552" s="2" t="s">
        <v>1851</v>
      </c>
      <c r="L1552" s="4" t="s">
        <v>1803</v>
      </c>
      <c r="M1552" s="2" t="s">
        <v>1804</v>
      </c>
      <c r="N1552" s="4" t="s">
        <v>1797</v>
      </c>
      <c r="O1552" s="2" t="s">
        <v>1798</v>
      </c>
      <c r="P1552" s="5">
        <v>42</v>
      </c>
      <c r="Q1552" s="5" t="s">
        <v>19</v>
      </c>
      <c r="R1552" s="6">
        <v>777505</v>
      </c>
      <c r="S1552" s="6">
        <v>6981763</v>
      </c>
      <c r="T1552" s="8" t="s">
        <v>770</v>
      </c>
      <c r="U1552" s="8" t="s">
        <v>771</v>
      </c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  <c r="ES1552" s="18"/>
      <c r="ET1552" s="18"/>
      <c r="EU1552" s="18"/>
      <c r="EV1552" s="18"/>
      <c r="EW1552" s="18"/>
      <c r="EX1552" s="18"/>
      <c r="EY1552" s="18"/>
      <c r="EZ1552" s="18"/>
      <c r="FA1552" s="18"/>
      <c r="FB1552" s="18"/>
    </row>
    <row r="1553" spans="1:158" s="7" customFormat="1" x14ac:dyDescent="0.25">
      <c r="A1553" s="2" t="s">
        <v>21</v>
      </c>
      <c r="B1553" s="2" t="s">
        <v>144</v>
      </c>
      <c r="C1553" s="3" t="str">
        <f t="shared" si="82"/>
        <v>002</v>
      </c>
      <c r="D1553" s="2" t="s">
        <v>815</v>
      </c>
      <c r="E1553" s="2" t="s">
        <v>816</v>
      </c>
      <c r="F1553" s="2" t="s">
        <v>817</v>
      </c>
      <c r="G1553" s="3" t="str">
        <f t="shared" si="83"/>
        <v>3</v>
      </c>
      <c r="H1553" s="2" t="s">
        <v>118</v>
      </c>
      <c r="I1553" s="2" t="s">
        <v>119</v>
      </c>
      <c r="J1553" s="2" t="s">
        <v>1826</v>
      </c>
      <c r="K1553" s="2" t="s">
        <v>1827</v>
      </c>
      <c r="L1553" s="4" t="s">
        <v>1803</v>
      </c>
      <c r="M1553" s="2" t="s">
        <v>1804</v>
      </c>
      <c r="N1553" s="4" t="s">
        <v>1797</v>
      </c>
      <c r="O1553" s="2" t="s">
        <v>1798</v>
      </c>
      <c r="P1553" s="5">
        <v>63</v>
      </c>
      <c r="Q1553" s="5" t="s">
        <v>19</v>
      </c>
      <c r="R1553" s="6">
        <v>744098</v>
      </c>
      <c r="S1553" s="6">
        <v>6940846.2999999998</v>
      </c>
      <c r="T1553" s="7" t="s">
        <v>820</v>
      </c>
      <c r="U1553" s="7" t="s">
        <v>821</v>
      </c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  <c r="ES1553" s="18"/>
      <c r="ET1553" s="18"/>
      <c r="EU1553" s="18"/>
      <c r="EV1553" s="18"/>
      <c r="EW1553" s="18"/>
      <c r="EX1553" s="18"/>
      <c r="EY1553" s="18"/>
      <c r="EZ1553" s="18"/>
      <c r="FA1553" s="18"/>
      <c r="FB1553" s="18"/>
    </row>
    <row r="1554" spans="1:158" s="7" customFormat="1" x14ac:dyDescent="0.25">
      <c r="A1554" s="2" t="s">
        <v>21</v>
      </c>
      <c r="B1554" s="2" t="s">
        <v>144</v>
      </c>
      <c r="C1554" s="3" t="str">
        <f t="shared" si="82"/>
        <v>002</v>
      </c>
      <c r="D1554" s="2" t="s">
        <v>661</v>
      </c>
      <c r="E1554" s="2" t="s">
        <v>662</v>
      </c>
      <c r="F1554" s="2" t="s">
        <v>209</v>
      </c>
      <c r="G1554" s="3" t="str">
        <f t="shared" si="83"/>
        <v>3</v>
      </c>
      <c r="H1554" s="2" t="s">
        <v>118</v>
      </c>
      <c r="I1554" s="2" t="s">
        <v>119</v>
      </c>
      <c r="J1554" s="2" t="s">
        <v>1850</v>
      </c>
      <c r="K1554" s="2" t="s">
        <v>1851</v>
      </c>
      <c r="L1554" s="4" t="s">
        <v>1803</v>
      </c>
      <c r="M1554" s="2" t="s">
        <v>1804</v>
      </c>
      <c r="N1554" s="4" t="s">
        <v>1797</v>
      </c>
      <c r="O1554" s="2" t="s">
        <v>1798</v>
      </c>
      <c r="P1554" s="5">
        <v>57</v>
      </c>
      <c r="Q1554" s="5" t="s">
        <v>19</v>
      </c>
      <c r="R1554" s="6">
        <v>721616.8</v>
      </c>
      <c r="S1554" s="6">
        <v>6972649</v>
      </c>
      <c r="T1554" s="7" t="s">
        <v>665</v>
      </c>
      <c r="U1554" s="7" t="s">
        <v>666</v>
      </c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  <c r="ES1554" s="18"/>
      <c r="ET1554" s="18"/>
      <c r="EU1554" s="18"/>
      <c r="EV1554" s="18"/>
      <c r="EW1554" s="18"/>
      <c r="EX1554" s="18"/>
      <c r="EY1554" s="18"/>
      <c r="EZ1554" s="18"/>
      <c r="FA1554" s="18"/>
      <c r="FB1554" s="18"/>
    </row>
    <row r="1555" spans="1:158" s="7" customFormat="1" x14ac:dyDescent="0.25">
      <c r="A1555" s="2" t="s">
        <v>21</v>
      </c>
      <c r="B1555" s="2" t="s">
        <v>144</v>
      </c>
      <c r="C1555" s="3" t="str">
        <f t="shared" si="82"/>
        <v>002</v>
      </c>
      <c r="D1555" s="2" t="s">
        <v>1434</v>
      </c>
      <c r="E1555" s="2" t="s">
        <v>1435</v>
      </c>
      <c r="F1555" s="2" t="s">
        <v>209</v>
      </c>
      <c r="G1555" s="3" t="str">
        <f t="shared" si="83"/>
        <v>3</v>
      </c>
      <c r="H1555" s="2" t="s">
        <v>118</v>
      </c>
      <c r="I1555" s="2" t="s">
        <v>119</v>
      </c>
      <c r="J1555" s="2" t="s">
        <v>1826</v>
      </c>
      <c r="K1555" s="2" t="s">
        <v>1827</v>
      </c>
      <c r="L1555" s="4" t="s">
        <v>1803</v>
      </c>
      <c r="M1555" s="2" t="s">
        <v>1804</v>
      </c>
      <c r="N1555" s="4" t="s">
        <v>1797</v>
      </c>
      <c r="O1555" s="2" t="s">
        <v>1798</v>
      </c>
      <c r="P1555" s="5">
        <v>61</v>
      </c>
      <c r="Q1555" s="5" t="s">
        <v>19</v>
      </c>
      <c r="R1555" s="6">
        <v>721144.6</v>
      </c>
      <c r="S1555" s="6">
        <v>6973539</v>
      </c>
      <c r="T1555" s="7" t="s">
        <v>978</v>
      </c>
      <c r="U1555" s="7" t="s">
        <v>979</v>
      </c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  <c r="ES1555" s="18"/>
      <c r="ET1555" s="18"/>
      <c r="EU1555" s="18"/>
      <c r="EV1555" s="18"/>
      <c r="EW1555" s="18"/>
      <c r="EX1555" s="18"/>
      <c r="EY1555" s="18"/>
      <c r="EZ1555" s="18"/>
      <c r="FA1555" s="18"/>
      <c r="FB1555" s="18"/>
    </row>
    <row r="1556" spans="1:158" s="8" customFormat="1" x14ac:dyDescent="0.25">
      <c r="A1556" s="2" t="s">
        <v>21</v>
      </c>
      <c r="B1556" s="2" t="s">
        <v>144</v>
      </c>
      <c r="C1556" s="3" t="str">
        <f t="shared" si="82"/>
        <v>002</v>
      </c>
      <c r="D1556" s="2" t="s">
        <v>667</v>
      </c>
      <c r="E1556" s="2" t="s">
        <v>668</v>
      </c>
      <c r="F1556" s="2" t="s">
        <v>239</v>
      </c>
      <c r="G1556" s="3" t="str">
        <f t="shared" si="83"/>
        <v>2</v>
      </c>
      <c r="H1556" s="2" t="s">
        <v>1813</v>
      </c>
      <c r="I1556" s="2" t="s">
        <v>1814</v>
      </c>
      <c r="J1556" s="2" t="s">
        <v>1815</v>
      </c>
      <c r="K1556" s="2" t="s">
        <v>1816</v>
      </c>
      <c r="L1556" s="4" t="s">
        <v>1803</v>
      </c>
      <c r="M1556" s="2" t="s">
        <v>1804</v>
      </c>
      <c r="N1556" s="4" t="s">
        <v>1797</v>
      </c>
      <c r="O1556" s="2" t="s">
        <v>1798</v>
      </c>
      <c r="P1556" s="5">
        <v>61</v>
      </c>
      <c r="Q1556" s="5" t="s">
        <v>19</v>
      </c>
      <c r="R1556" s="6">
        <v>723477.9</v>
      </c>
      <c r="S1556" s="6">
        <v>6920810.4000000004</v>
      </c>
      <c r="T1556" s="7" t="s">
        <v>669</v>
      </c>
      <c r="U1556" s="7" t="s">
        <v>670</v>
      </c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  <c r="ER1556" s="19"/>
      <c r="ES1556" s="19"/>
      <c r="ET1556" s="19"/>
      <c r="EU1556" s="19"/>
      <c r="EV1556" s="19"/>
      <c r="EW1556" s="19"/>
      <c r="EX1556" s="19"/>
      <c r="EY1556" s="19"/>
      <c r="EZ1556" s="19"/>
      <c r="FA1556" s="19"/>
      <c r="FB1556" s="19"/>
    </row>
    <row r="1557" spans="1:158" s="8" customFormat="1" x14ac:dyDescent="0.25">
      <c r="A1557" s="2" t="s">
        <v>21</v>
      </c>
      <c r="B1557" s="2" t="s">
        <v>144</v>
      </c>
      <c r="C1557" s="3" t="str">
        <f t="shared" si="82"/>
        <v>002</v>
      </c>
      <c r="D1557" s="2" t="s">
        <v>667</v>
      </c>
      <c r="E1557" s="2" t="s">
        <v>668</v>
      </c>
      <c r="F1557" s="2" t="s">
        <v>239</v>
      </c>
      <c r="G1557" s="3" t="str">
        <f t="shared" si="83"/>
        <v>3</v>
      </c>
      <c r="H1557" s="2" t="s">
        <v>118</v>
      </c>
      <c r="I1557" s="2" t="s">
        <v>119</v>
      </c>
      <c r="J1557" s="2" t="s">
        <v>1826</v>
      </c>
      <c r="K1557" s="2" t="s">
        <v>1827</v>
      </c>
      <c r="L1557" s="4" t="s">
        <v>1803</v>
      </c>
      <c r="M1557" s="2" t="s">
        <v>1804</v>
      </c>
      <c r="N1557" s="4" t="s">
        <v>1797</v>
      </c>
      <c r="O1557" s="2" t="s">
        <v>1798</v>
      </c>
      <c r="P1557" s="5">
        <v>52</v>
      </c>
      <c r="Q1557" s="5" t="s">
        <v>19</v>
      </c>
      <c r="R1557" s="6">
        <v>723477.9</v>
      </c>
      <c r="S1557" s="6">
        <v>6920810.4000000004</v>
      </c>
      <c r="T1557" s="7" t="s">
        <v>669</v>
      </c>
      <c r="U1557" s="7" t="s">
        <v>670</v>
      </c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  <c r="ER1557" s="19"/>
      <c r="ES1557" s="19"/>
      <c r="ET1557" s="19"/>
      <c r="EU1557" s="19"/>
      <c r="EV1557" s="19"/>
      <c r="EW1557" s="19"/>
      <c r="EX1557" s="19"/>
      <c r="EY1557" s="19"/>
      <c r="EZ1557" s="19"/>
      <c r="FA1557" s="19"/>
      <c r="FB1557" s="19"/>
    </row>
    <row r="1558" spans="1:158" s="7" customFormat="1" x14ac:dyDescent="0.25">
      <c r="A1558" s="2" t="s">
        <v>62</v>
      </c>
      <c r="B1558" s="2" t="s">
        <v>144</v>
      </c>
      <c r="C1558" s="3" t="str">
        <f t="shared" si="82"/>
        <v>002</v>
      </c>
      <c r="D1558" s="2" t="s">
        <v>1852</v>
      </c>
      <c r="E1558" s="2" t="s">
        <v>1853</v>
      </c>
      <c r="F1558" s="2" t="s">
        <v>209</v>
      </c>
      <c r="G1558" s="3" t="str">
        <f t="shared" si="83"/>
        <v>3</v>
      </c>
      <c r="H1558" s="2" t="s">
        <v>118</v>
      </c>
      <c r="I1558" s="2" t="s">
        <v>119</v>
      </c>
      <c r="J1558" s="2" t="s">
        <v>1850</v>
      </c>
      <c r="K1558" s="2" t="s">
        <v>1851</v>
      </c>
      <c r="L1558" s="4" t="s">
        <v>1803</v>
      </c>
      <c r="M1558" s="2" t="s">
        <v>1804</v>
      </c>
      <c r="N1558" s="4" t="s">
        <v>1797</v>
      </c>
      <c r="O1558" s="2" t="s">
        <v>1798</v>
      </c>
      <c r="P1558" s="5">
        <v>45</v>
      </c>
      <c r="Q1558" s="5" t="s">
        <v>19</v>
      </c>
      <c r="R1558" s="6">
        <v>720529.3</v>
      </c>
      <c r="S1558" s="6">
        <v>6972345.9000000004</v>
      </c>
      <c r="T1558" s="7" t="s">
        <v>1854</v>
      </c>
      <c r="U1558" s="7" t="s">
        <v>1855</v>
      </c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  <c r="ES1558" s="18"/>
      <c r="ET1558" s="18"/>
      <c r="EU1558" s="18"/>
      <c r="EV1558" s="18"/>
      <c r="EW1558" s="18"/>
      <c r="EX1558" s="18"/>
      <c r="EY1558" s="18"/>
      <c r="EZ1558" s="18"/>
      <c r="FA1558" s="18"/>
      <c r="FB1558" s="18"/>
    </row>
    <row r="1559" spans="1:158" s="8" customFormat="1" x14ac:dyDescent="0.25">
      <c r="A1559" s="2" t="s">
        <v>21</v>
      </c>
      <c r="B1559" s="2" t="s">
        <v>144</v>
      </c>
      <c r="C1559" s="3" t="str">
        <f t="shared" si="82"/>
        <v>008</v>
      </c>
      <c r="D1559" s="2" t="s">
        <v>772</v>
      </c>
      <c r="E1559" s="2" t="s">
        <v>773</v>
      </c>
      <c r="F1559" s="2" t="s">
        <v>248</v>
      </c>
      <c r="G1559" s="3" t="str">
        <f t="shared" si="83"/>
        <v>3</v>
      </c>
      <c r="H1559" s="2" t="s">
        <v>118</v>
      </c>
      <c r="I1559" s="2" t="s">
        <v>119</v>
      </c>
      <c r="J1559" s="2" t="s">
        <v>1826</v>
      </c>
      <c r="K1559" s="2" t="s">
        <v>1827</v>
      </c>
      <c r="L1559" s="4" t="s">
        <v>1803</v>
      </c>
      <c r="M1559" s="2" t="s">
        <v>1804</v>
      </c>
      <c r="N1559" s="4" t="s">
        <v>1797</v>
      </c>
      <c r="O1559" s="2" t="s">
        <v>1798</v>
      </c>
      <c r="P1559" s="5">
        <v>61</v>
      </c>
      <c r="Q1559" s="5" t="s">
        <v>19</v>
      </c>
      <c r="R1559" s="6">
        <v>823401.9</v>
      </c>
      <c r="S1559" s="6">
        <v>6963835.5</v>
      </c>
      <c r="T1559" s="7" t="s">
        <v>774</v>
      </c>
      <c r="U1559" s="7" t="s">
        <v>775</v>
      </c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  <c r="ER1559" s="19"/>
      <c r="ES1559" s="19"/>
      <c r="ET1559" s="19"/>
      <c r="EU1559" s="19"/>
      <c r="EV1559" s="19"/>
      <c r="EW1559" s="19"/>
      <c r="EX1559" s="19"/>
      <c r="EY1559" s="19"/>
      <c r="EZ1559" s="19"/>
      <c r="FA1559" s="19"/>
      <c r="FB1559" s="19"/>
    </row>
    <row r="1560" spans="1:158" s="7" customFormat="1" x14ac:dyDescent="0.25">
      <c r="A1560" s="2" t="s">
        <v>21</v>
      </c>
      <c r="B1560" s="2" t="s">
        <v>144</v>
      </c>
      <c r="C1560" s="3" t="str">
        <f t="shared" si="82"/>
        <v>008</v>
      </c>
      <c r="D1560" s="2" t="s">
        <v>679</v>
      </c>
      <c r="E1560" s="2" t="s">
        <v>680</v>
      </c>
      <c r="F1560" s="2" t="s">
        <v>458</v>
      </c>
      <c r="G1560" s="3" t="str">
        <f t="shared" si="83"/>
        <v>3</v>
      </c>
      <c r="H1560" s="2" t="s">
        <v>118</v>
      </c>
      <c r="I1560" s="2" t="s">
        <v>119</v>
      </c>
      <c r="J1560" s="2" t="s">
        <v>1850</v>
      </c>
      <c r="K1560" s="2" t="s">
        <v>1851</v>
      </c>
      <c r="L1560" s="4" t="s">
        <v>1803</v>
      </c>
      <c r="M1560" s="2" t="s">
        <v>1804</v>
      </c>
      <c r="N1560" s="4" t="s">
        <v>1797</v>
      </c>
      <c r="O1560" s="2" t="s">
        <v>1798</v>
      </c>
      <c r="P1560" s="5">
        <v>63</v>
      </c>
      <c r="Q1560" s="5" t="s">
        <v>19</v>
      </c>
      <c r="R1560" s="6">
        <v>840517.5</v>
      </c>
      <c r="S1560" s="6">
        <v>6956540.0999999996</v>
      </c>
      <c r="T1560" s="7" t="s">
        <v>681</v>
      </c>
      <c r="U1560" s="7" t="s">
        <v>682</v>
      </c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  <c r="ES1560" s="18"/>
      <c r="ET1560" s="18"/>
      <c r="EU1560" s="18"/>
      <c r="EV1560" s="18"/>
      <c r="EW1560" s="18"/>
      <c r="EX1560" s="18"/>
      <c r="EY1560" s="18"/>
      <c r="EZ1560" s="18"/>
      <c r="FA1560" s="18"/>
      <c r="FB1560" s="18"/>
    </row>
    <row r="1561" spans="1:158" s="7" customFormat="1" x14ac:dyDescent="0.25">
      <c r="A1561" s="2" t="s">
        <v>21</v>
      </c>
      <c r="B1561" s="2" t="s">
        <v>144</v>
      </c>
      <c r="C1561" s="3" t="str">
        <f t="shared" si="82"/>
        <v>010</v>
      </c>
      <c r="D1561" s="2" t="s">
        <v>1828</v>
      </c>
      <c r="E1561" s="2" t="s">
        <v>1829</v>
      </c>
      <c r="F1561" s="2" t="s">
        <v>106</v>
      </c>
      <c r="G1561" s="3" t="str">
        <f t="shared" si="83"/>
        <v>3</v>
      </c>
      <c r="H1561" s="2" t="s">
        <v>118</v>
      </c>
      <c r="I1561" s="2" t="s">
        <v>119</v>
      </c>
      <c r="J1561" s="2" t="s">
        <v>1826</v>
      </c>
      <c r="K1561" s="2" t="s">
        <v>1827</v>
      </c>
      <c r="L1561" s="4" t="s">
        <v>1803</v>
      </c>
      <c r="M1561" s="2" t="s">
        <v>1804</v>
      </c>
      <c r="N1561" s="4" t="s">
        <v>1797</v>
      </c>
      <c r="O1561" s="2" t="s">
        <v>1798</v>
      </c>
      <c r="P1561" s="5">
        <v>28</v>
      </c>
      <c r="Q1561" s="5" t="s">
        <v>19</v>
      </c>
      <c r="R1561" s="6">
        <v>778704</v>
      </c>
      <c r="S1561" s="6">
        <v>6800987.7000000002</v>
      </c>
      <c r="T1561" s="7" t="s">
        <v>1830</v>
      </c>
      <c r="U1561" s="7" t="s">
        <v>1831</v>
      </c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  <c r="ES1561" s="18"/>
      <c r="ET1561" s="18"/>
      <c r="EU1561" s="18"/>
      <c r="EV1561" s="18"/>
      <c r="EW1561" s="18"/>
      <c r="EX1561" s="18"/>
      <c r="EY1561" s="18"/>
      <c r="EZ1561" s="18"/>
      <c r="FA1561" s="18"/>
      <c r="FB1561" s="18"/>
    </row>
    <row r="1562" spans="1:158" s="7" customFormat="1" x14ac:dyDescent="0.25">
      <c r="A1562" s="2" t="s">
        <v>21</v>
      </c>
      <c r="B1562" s="2" t="s">
        <v>144</v>
      </c>
      <c r="C1562" s="3" t="str">
        <f t="shared" si="82"/>
        <v>010</v>
      </c>
      <c r="D1562" s="2" t="s">
        <v>1828</v>
      </c>
      <c r="E1562" s="2" t="s">
        <v>1829</v>
      </c>
      <c r="F1562" s="2" t="s">
        <v>106</v>
      </c>
      <c r="G1562" s="3" t="str">
        <f t="shared" si="83"/>
        <v>3</v>
      </c>
      <c r="H1562" s="2" t="s">
        <v>118</v>
      </c>
      <c r="I1562" s="2" t="s">
        <v>119</v>
      </c>
      <c r="J1562" s="2" t="s">
        <v>1850</v>
      </c>
      <c r="K1562" s="2" t="s">
        <v>1851</v>
      </c>
      <c r="L1562" s="4" t="s">
        <v>1803</v>
      </c>
      <c r="M1562" s="2" t="s">
        <v>1804</v>
      </c>
      <c r="N1562" s="4" t="s">
        <v>1797</v>
      </c>
      <c r="O1562" s="2" t="s">
        <v>1798</v>
      </c>
      <c r="P1562" s="5">
        <v>57</v>
      </c>
      <c r="Q1562" s="5" t="s">
        <v>19</v>
      </c>
      <c r="R1562" s="6">
        <v>778704</v>
      </c>
      <c r="S1562" s="6">
        <v>6800987.7000000002</v>
      </c>
      <c r="T1562" s="7" t="s">
        <v>1830</v>
      </c>
      <c r="U1562" s="7" t="s">
        <v>1831</v>
      </c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</row>
    <row r="1563" spans="1:158" s="7" customFormat="1" x14ac:dyDescent="0.25">
      <c r="A1563" s="2" t="s">
        <v>62</v>
      </c>
      <c r="B1563" s="2" t="s">
        <v>133</v>
      </c>
      <c r="C1563" s="3" t="str">
        <f t="shared" si="82"/>
        <v>010</v>
      </c>
      <c r="D1563" s="2" t="s">
        <v>134</v>
      </c>
      <c r="E1563" s="2" t="s">
        <v>135</v>
      </c>
      <c r="F1563" s="2" t="s">
        <v>106</v>
      </c>
      <c r="G1563" s="3" t="str">
        <f t="shared" si="83"/>
        <v>3</v>
      </c>
      <c r="H1563" s="2" t="s">
        <v>118</v>
      </c>
      <c r="I1563" s="2" t="s">
        <v>119</v>
      </c>
      <c r="J1563" s="2" t="s">
        <v>1826</v>
      </c>
      <c r="K1563" s="2" t="s">
        <v>1827</v>
      </c>
      <c r="L1563" s="4" t="s">
        <v>1803</v>
      </c>
      <c r="M1563" s="2" t="s">
        <v>1804</v>
      </c>
      <c r="N1563" s="4" t="s">
        <v>1797</v>
      </c>
      <c r="O1563" s="2" t="s">
        <v>1798</v>
      </c>
      <c r="P1563" s="5">
        <v>35</v>
      </c>
      <c r="Q1563" s="5" t="s">
        <v>19</v>
      </c>
      <c r="R1563" s="6">
        <v>780219</v>
      </c>
      <c r="S1563" s="6">
        <v>6800182.0999999996</v>
      </c>
      <c r="T1563" s="7" t="s">
        <v>138</v>
      </c>
      <c r="U1563" s="7" t="s">
        <v>139</v>
      </c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  <c r="ES1563" s="18"/>
      <c r="ET1563" s="18"/>
      <c r="EU1563" s="18"/>
      <c r="EV1563" s="18"/>
      <c r="EW1563" s="18"/>
      <c r="EX1563" s="18"/>
      <c r="EY1563" s="18"/>
      <c r="EZ1563" s="18"/>
      <c r="FA1563" s="18"/>
      <c r="FB1563" s="18"/>
    </row>
    <row r="1564" spans="1:158" s="7" customFormat="1" x14ac:dyDescent="0.25">
      <c r="A1564" s="2" t="s">
        <v>21</v>
      </c>
      <c r="B1564" s="2" t="s">
        <v>144</v>
      </c>
      <c r="C1564" s="3" t="str">
        <f t="shared" si="82"/>
        <v>021</v>
      </c>
      <c r="D1564" s="2" t="s">
        <v>1856</v>
      </c>
      <c r="E1564" s="2" t="s">
        <v>1857</v>
      </c>
      <c r="F1564" s="2" t="s">
        <v>1858</v>
      </c>
      <c r="G1564" s="3" t="str">
        <f t="shared" si="83"/>
        <v>3</v>
      </c>
      <c r="H1564" s="2" t="s">
        <v>118</v>
      </c>
      <c r="I1564" s="2" t="s">
        <v>119</v>
      </c>
      <c r="J1564" s="2" t="s">
        <v>1850</v>
      </c>
      <c r="K1564" s="2" t="s">
        <v>1851</v>
      </c>
      <c r="L1564" s="4" t="s">
        <v>1803</v>
      </c>
      <c r="M1564" s="2" t="s">
        <v>1804</v>
      </c>
      <c r="N1564" s="4" t="s">
        <v>1797</v>
      </c>
      <c r="O1564" s="2" t="s">
        <v>1798</v>
      </c>
      <c r="P1564" s="5">
        <v>35</v>
      </c>
      <c r="Q1564" s="5" t="s">
        <v>19</v>
      </c>
      <c r="R1564" s="6">
        <v>849228</v>
      </c>
      <c r="S1564" s="6">
        <v>6683833.5</v>
      </c>
      <c r="T1564" s="7" t="s">
        <v>1859</v>
      </c>
      <c r="U1564" s="7" t="s">
        <v>1860</v>
      </c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  <c r="ES1564" s="18"/>
      <c r="ET1564" s="18"/>
      <c r="EU1564" s="18"/>
      <c r="EV1564" s="18"/>
      <c r="EW1564" s="18"/>
      <c r="EX1564" s="18"/>
      <c r="EY1564" s="18"/>
      <c r="EZ1564" s="18"/>
      <c r="FA1564" s="18"/>
      <c r="FB1564" s="18"/>
    </row>
    <row r="1565" spans="1:158" s="7" customFormat="1" x14ac:dyDescent="0.25">
      <c r="A1565" s="2" t="s">
        <v>21</v>
      </c>
      <c r="B1565" s="2" t="s">
        <v>50</v>
      </c>
      <c r="C1565" s="3" t="str">
        <f t="shared" si="82"/>
        <v>021</v>
      </c>
      <c r="D1565" s="2" t="s">
        <v>520</v>
      </c>
      <c r="E1565" s="2" t="s">
        <v>521</v>
      </c>
      <c r="F1565" s="2" t="s">
        <v>117</v>
      </c>
      <c r="G1565" s="3" t="str">
        <f t="shared" si="83"/>
        <v>2</v>
      </c>
      <c r="H1565" s="2" t="s">
        <v>1813</v>
      </c>
      <c r="I1565" s="2" t="s">
        <v>1814</v>
      </c>
      <c r="J1565" s="2" t="s">
        <v>1815</v>
      </c>
      <c r="K1565" s="2" t="s">
        <v>1816</v>
      </c>
      <c r="L1565" s="4" t="s">
        <v>1803</v>
      </c>
      <c r="M1565" s="2" t="s">
        <v>1804</v>
      </c>
      <c r="N1565" s="4" t="s">
        <v>1797</v>
      </c>
      <c r="O1565" s="2" t="s">
        <v>1798</v>
      </c>
      <c r="P1565" s="5">
        <v>85</v>
      </c>
      <c r="Q1565" s="5" t="s">
        <v>19</v>
      </c>
      <c r="R1565" s="6">
        <v>853812.5</v>
      </c>
      <c r="S1565" s="6">
        <v>6692289</v>
      </c>
      <c r="T1565" s="7" t="s">
        <v>522</v>
      </c>
      <c r="U1565" s="7" t="s">
        <v>523</v>
      </c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  <c r="ES1565" s="18"/>
      <c r="ET1565" s="18"/>
      <c r="EU1565" s="18"/>
      <c r="EV1565" s="18"/>
      <c r="EW1565" s="18"/>
      <c r="EX1565" s="18"/>
      <c r="EY1565" s="18"/>
      <c r="EZ1565" s="18"/>
      <c r="FA1565" s="18"/>
      <c r="FB1565" s="18"/>
    </row>
    <row r="1566" spans="1:158" s="7" customFormat="1" x14ac:dyDescent="0.25">
      <c r="A1566" s="2" t="s">
        <v>21</v>
      </c>
      <c r="B1566" s="2" t="s">
        <v>50</v>
      </c>
      <c r="C1566" s="3" t="str">
        <f t="shared" si="82"/>
        <v>021</v>
      </c>
      <c r="D1566" s="2" t="s">
        <v>520</v>
      </c>
      <c r="E1566" s="2" t="s">
        <v>521</v>
      </c>
      <c r="F1566" s="2" t="s">
        <v>117</v>
      </c>
      <c r="G1566" s="3" t="str">
        <f t="shared" si="83"/>
        <v>3</v>
      </c>
      <c r="H1566" s="2" t="s">
        <v>118</v>
      </c>
      <c r="I1566" s="2" t="s">
        <v>119</v>
      </c>
      <c r="J1566" s="2" t="s">
        <v>1826</v>
      </c>
      <c r="K1566" s="2" t="s">
        <v>1827</v>
      </c>
      <c r="L1566" s="4" t="s">
        <v>1803</v>
      </c>
      <c r="M1566" s="2" t="s">
        <v>1804</v>
      </c>
      <c r="N1566" s="4" t="s">
        <v>1797</v>
      </c>
      <c r="O1566" s="2" t="s">
        <v>1798</v>
      </c>
      <c r="P1566" s="5">
        <v>45</v>
      </c>
      <c r="Q1566" s="5" t="s">
        <v>19</v>
      </c>
      <c r="R1566" s="6">
        <v>853812.5</v>
      </c>
      <c r="S1566" s="6">
        <v>6692289</v>
      </c>
      <c r="T1566" s="7" t="s">
        <v>522</v>
      </c>
      <c r="U1566" s="7" t="s">
        <v>523</v>
      </c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  <c r="ES1566" s="18"/>
      <c r="ET1566" s="18"/>
      <c r="EU1566" s="18"/>
      <c r="EV1566" s="18"/>
      <c r="EW1566" s="18"/>
      <c r="EX1566" s="18"/>
      <c r="EY1566" s="18"/>
      <c r="EZ1566" s="18"/>
      <c r="FA1566" s="18"/>
      <c r="FB1566" s="18"/>
    </row>
    <row r="1567" spans="1:158" s="7" customFormat="1" x14ac:dyDescent="0.25">
      <c r="A1567" s="2" t="s">
        <v>21</v>
      </c>
      <c r="B1567" s="2" t="s">
        <v>50</v>
      </c>
      <c r="C1567" s="3" t="str">
        <f t="shared" si="82"/>
        <v>021</v>
      </c>
      <c r="D1567" s="2" t="s">
        <v>926</v>
      </c>
      <c r="E1567" s="2" t="s">
        <v>927</v>
      </c>
      <c r="F1567" s="2" t="s">
        <v>928</v>
      </c>
      <c r="G1567" s="3" t="str">
        <f t="shared" si="83"/>
        <v>3</v>
      </c>
      <c r="H1567" s="2" t="s">
        <v>118</v>
      </c>
      <c r="I1567" s="2" t="s">
        <v>119</v>
      </c>
      <c r="J1567" s="2" t="s">
        <v>1850</v>
      </c>
      <c r="K1567" s="2" t="s">
        <v>1851</v>
      </c>
      <c r="L1567" s="4" t="s">
        <v>1803</v>
      </c>
      <c r="M1567" s="2" t="s">
        <v>1804</v>
      </c>
      <c r="N1567" s="4" t="s">
        <v>1797</v>
      </c>
      <c r="O1567" s="2" t="s">
        <v>1798</v>
      </c>
      <c r="P1567" s="5">
        <v>37</v>
      </c>
      <c r="Q1567" s="5" t="s">
        <v>19</v>
      </c>
      <c r="R1567" s="6">
        <v>800620.5</v>
      </c>
      <c r="S1567" s="6">
        <v>6711010.2000000002</v>
      </c>
      <c r="T1567" s="7" t="s">
        <v>929</v>
      </c>
      <c r="U1567" s="7" t="s">
        <v>930</v>
      </c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  <c r="ES1567" s="18"/>
      <c r="ET1567" s="18"/>
      <c r="EU1567" s="18"/>
      <c r="EV1567" s="18"/>
      <c r="EW1567" s="18"/>
      <c r="EX1567" s="18"/>
      <c r="EY1567" s="18"/>
      <c r="EZ1567" s="18"/>
      <c r="FA1567" s="18"/>
      <c r="FB1567" s="18"/>
    </row>
    <row r="1568" spans="1:158" s="7" customFormat="1" x14ac:dyDescent="0.25">
      <c r="A1568" s="2" t="s">
        <v>62</v>
      </c>
      <c r="B1568" s="2" t="s">
        <v>50</v>
      </c>
      <c r="C1568" s="3" t="str">
        <f t="shared" si="82"/>
        <v>021</v>
      </c>
      <c r="D1568" s="2" t="s">
        <v>687</v>
      </c>
      <c r="E1568" s="2" t="s">
        <v>688</v>
      </c>
      <c r="F1568" s="2" t="s">
        <v>117</v>
      </c>
      <c r="G1568" s="3" t="str">
        <f t="shared" si="83"/>
        <v>2</v>
      </c>
      <c r="H1568" s="2" t="s">
        <v>1813</v>
      </c>
      <c r="I1568" s="2" t="s">
        <v>1814</v>
      </c>
      <c r="J1568" s="2" t="s">
        <v>1815</v>
      </c>
      <c r="K1568" s="2" t="s">
        <v>1816</v>
      </c>
      <c r="L1568" s="4" t="s">
        <v>1803</v>
      </c>
      <c r="M1568" s="2" t="s">
        <v>1804</v>
      </c>
      <c r="N1568" s="4" t="s">
        <v>1797</v>
      </c>
      <c r="O1568" s="2" t="s">
        <v>1798</v>
      </c>
      <c r="P1568" s="5">
        <v>53</v>
      </c>
      <c r="Q1568" s="5" t="s">
        <v>19</v>
      </c>
      <c r="R1568" s="6">
        <v>852309.4</v>
      </c>
      <c r="S1568" s="6">
        <v>6694133.2000000002</v>
      </c>
      <c r="T1568" s="7" t="s">
        <v>689</v>
      </c>
      <c r="U1568" s="7" t="s">
        <v>690</v>
      </c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  <c r="ES1568" s="18"/>
      <c r="ET1568" s="18"/>
      <c r="EU1568" s="18"/>
      <c r="EV1568" s="18"/>
      <c r="EW1568" s="18"/>
      <c r="EX1568" s="18"/>
      <c r="EY1568" s="18"/>
      <c r="EZ1568" s="18"/>
      <c r="FA1568" s="18"/>
      <c r="FB1568" s="18"/>
    </row>
    <row r="1569" spans="1:158" s="7" customFormat="1" x14ac:dyDescent="0.25">
      <c r="A1569" s="2" t="s">
        <v>62</v>
      </c>
      <c r="B1569" s="2" t="s">
        <v>50</v>
      </c>
      <c r="C1569" s="3" t="str">
        <f t="shared" si="82"/>
        <v>021</v>
      </c>
      <c r="D1569" s="2" t="s">
        <v>687</v>
      </c>
      <c r="E1569" s="2" t="s">
        <v>688</v>
      </c>
      <c r="F1569" s="2" t="s">
        <v>117</v>
      </c>
      <c r="G1569" s="3" t="str">
        <f t="shared" si="83"/>
        <v>3</v>
      </c>
      <c r="H1569" s="2" t="s">
        <v>118</v>
      </c>
      <c r="I1569" s="2" t="s">
        <v>119</v>
      </c>
      <c r="J1569" s="2" t="s">
        <v>1826</v>
      </c>
      <c r="K1569" s="2" t="s">
        <v>1827</v>
      </c>
      <c r="L1569" s="4" t="s">
        <v>1803</v>
      </c>
      <c r="M1569" s="2" t="s">
        <v>1804</v>
      </c>
      <c r="N1569" s="4" t="s">
        <v>1797</v>
      </c>
      <c r="O1569" s="2" t="s">
        <v>1798</v>
      </c>
      <c r="P1569" s="5">
        <v>64</v>
      </c>
      <c r="Q1569" s="5" t="s">
        <v>19</v>
      </c>
      <c r="R1569" s="6">
        <v>852309.4</v>
      </c>
      <c r="S1569" s="6">
        <v>6694133.2000000002</v>
      </c>
      <c r="T1569" s="7" t="s">
        <v>689</v>
      </c>
      <c r="U1569" s="7" t="s">
        <v>690</v>
      </c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  <c r="ES1569" s="18"/>
      <c r="ET1569" s="18"/>
      <c r="EU1569" s="18"/>
      <c r="EV1569" s="18"/>
      <c r="EW1569" s="18"/>
      <c r="EX1569" s="18"/>
      <c r="EY1569" s="18"/>
      <c r="EZ1569" s="18"/>
      <c r="FA1569" s="18"/>
      <c r="FB1569" s="18"/>
    </row>
    <row r="1570" spans="1:158" s="8" customFormat="1" x14ac:dyDescent="0.25">
      <c r="A1570" s="2" t="s">
        <v>62</v>
      </c>
      <c r="B1570" s="2" t="s">
        <v>50</v>
      </c>
      <c r="C1570" s="3" t="str">
        <f t="shared" si="82"/>
        <v>021</v>
      </c>
      <c r="D1570" s="2" t="s">
        <v>687</v>
      </c>
      <c r="E1570" s="2" t="s">
        <v>688</v>
      </c>
      <c r="F1570" s="2" t="s">
        <v>117</v>
      </c>
      <c r="G1570" s="3" t="str">
        <f t="shared" si="83"/>
        <v>3</v>
      </c>
      <c r="H1570" s="2" t="s">
        <v>118</v>
      </c>
      <c r="I1570" s="2" t="s">
        <v>119</v>
      </c>
      <c r="J1570" s="2" t="s">
        <v>1850</v>
      </c>
      <c r="K1570" s="2" t="s">
        <v>1851</v>
      </c>
      <c r="L1570" s="4" t="s">
        <v>1803</v>
      </c>
      <c r="M1570" s="2" t="s">
        <v>1804</v>
      </c>
      <c r="N1570" s="4" t="s">
        <v>1797</v>
      </c>
      <c r="O1570" s="2" t="s">
        <v>1798</v>
      </c>
      <c r="P1570" s="5">
        <v>52</v>
      </c>
      <c r="Q1570" s="5" t="s">
        <v>19</v>
      </c>
      <c r="R1570" s="6">
        <v>852309.4</v>
      </c>
      <c r="S1570" s="6">
        <v>6694133.2000000002</v>
      </c>
      <c r="T1570" s="7" t="s">
        <v>689</v>
      </c>
      <c r="U1570" s="7" t="s">
        <v>690</v>
      </c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  <c r="ER1570" s="19"/>
      <c r="ES1570" s="19"/>
      <c r="ET1570" s="19"/>
      <c r="EU1570" s="19"/>
      <c r="EV1570" s="19"/>
      <c r="EW1570" s="19"/>
      <c r="EX1570" s="19"/>
      <c r="EY1570" s="19"/>
      <c r="EZ1570" s="19"/>
      <c r="FA1570" s="19"/>
      <c r="FB1570" s="19"/>
    </row>
    <row r="1571" spans="1:158" s="8" customFormat="1" x14ac:dyDescent="0.25">
      <c r="A1571" s="2" t="s">
        <v>62</v>
      </c>
      <c r="B1571" s="2" t="s">
        <v>50</v>
      </c>
      <c r="C1571" s="3" t="str">
        <f t="shared" si="82"/>
        <v>021</v>
      </c>
      <c r="D1571" s="2" t="s">
        <v>822</v>
      </c>
      <c r="E1571" s="2" t="s">
        <v>823</v>
      </c>
      <c r="F1571" s="2" t="s">
        <v>117</v>
      </c>
      <c r="G1571" s="3" t="str">
        <f t="shared" si="83"/>
        <v>3</v>
      </c>
      <c r="H1571" s="2" t="s">
        <v>118</v>
      </c>
      <c r="I1571" s="2" t="s">
        <v>119</v>
      </c>
      <c r="J1571" s="2" t="s">
        <v>1826</v>
      </c>
      <c r="K1571" s="2" t="s">
        <v>1827</v>
      </c>
      <c r="L1571" s="4" t="s">
        <v>1803</v>
      </c>
      <c r="M1571" s="2" t="s">
        <v>1804</v>
      </c>
      <c r="N1571" s="4" t="s">
        <v>1797</v>
      </c>
      <c r="O1571" s="2" t="s">
        <v>1798</v>
      </c>
      <c r="P1571" s="5">
        <v>48</v>
      </c>
      <c r="Q1571" s="5" t="s">
        <v>19</v>
      </c>
      <c r="R1571" s="6">
        <v>854539.8</v>
      </c>
      <c r="S1571" s="6">
        <v>6693031.0999999996</v>
      </c>
      <c r="T1571" s="7" t="s">
        <v>824</v>
      </c>
      <c r="U1571" s="7" t="s">
        <v>825</v>
      </c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  <c r="ER1571" s="19"/>
      <c r="ES1571" s="19"/>
      <c r="ET1571" s="19"/>
      <c r="EU1571" s="19"/>
      <c r="EV1571" s="19"/>
      <c r="EW1571" s="19"/>
      <c r="EX1571" s="19"/>
      <c r="EY1571" s="19"/>
      <c r="EZ1571" s="19"/>
      <c r="FA1571" s="19"/>
      <c r="FB1571" s="19"/>
    </row>
    <row r="1572" spans="1:158" s="8" customFormat="1" x14ac:dyDescent="0.25">
      <c r="A1572" s="2" t="s">
        <v>21</v>
      </c>
      <c r="B1572" s="2" t="s">
        <v>144</v>
      </c>
      <c r="C1572" s="3" t="str">
        <f t="shared" si="82"/>
        <v>051</v>
      </c>
      <c r="D1572" s="2" t="s">
        <v>1438</v>
      </c>
      <c r="E1572" s="2" t="s">
        <v>1439</v>
      </c>
      <c r="F1572" s="2" t="s">
        <v>45</v>
      </c>
      <c r="G1572" s="3" t="str">
        <f t="shared" si="83"/>
        <v>3</v>
      </c>
      <c r="H1572" s="2" t="s">
        <v>118</v>
      </c>
      <c r="I1572" s="2" t="s">
        <v>119</v>
      </c>
      <c r="J1572" s="2" t="s">
        <v>1826</v>
      </c>
      <c r="K1572" s="2" t="s">
        <v>1827</v>
      </c>
      <c r="L1572" s="4" t="s">
        <v>1803</v>
      </c>
      <c r="M1572" s="2" t="s">
        <v>1804</v>
      </c>
      <c r="N1572" s="4" t="s">
        <v>1797</v>
      </c>
      <c r="O1572" s="2" t="s">
        <v>1798</v>
      </c>
      <c r="P1572" s="5">
        <v>64</v>
      </c>
      <c r="Q1572" s="5" t="s">
        <v>19</v>
      </c>
      <c r="R1572" s="6">
        <v>774740.1</v>
      </c>
      <c r="S1572" s="6">
        <v>6907551</v>
      </c>
      <c r="T1572" s="7" t="s">
        <v>1440</v>
      </c>
      <c r="U1572" s="7" t="s">
        <v>1441</v>
      </c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  <c r="ER1572" s="19"/>
      <c r="ES1572" s="19"/>
      <c r="ET1572" s="19"/>
      <c r="EU1572" s="19"/>
      <c r="EV1572" s="19"/>
      <c r="EW1572" s="19"/>
      <c r="EX1572" s="19"/>
      <c r="EY1572" s="19"/>
      <c r="EZ1572" s="19"/>
      <c r="FA1572" s="19"/>
      <c r="FB1572" s="19"/>
    </row>
    <row r="1573" spans="1:158" s="7" customFormat="1" x14ac:dyDescent="0.25">
      <c r="A1573" s="2" t="s">
        <v>21</v>
      </c>
      <c r="B1573" s="2" t="s">
        <v>144</v>
      </c>
      <c r="C1573" s="3" t="str">
        <f t="shared" si="82"/>
        <v>051</v>
      </c>
      <c r="D1573" s="2" t="s">
        <v>826</v>
      </c>
      <c r="E1573" s="2" t="s">
        <v>827</v>
      </c>
      <c r="F1573" s="2" t="s">
        <v>45</v>
      </c>
      <c r="G1573" s="3" t="str">
        <f t="shared" si="83"/>
        <v>3</v>
      </c>
      <c r="H1573" s="2" t="s">
        <v>118</v>
      </c>
      <c r="I1573" s="2" t="s">
        <v>119</v>
      </c>
      <c r="J1573" s="2" t="s">
        <v>1850</v>
      </c>
      <c r="K1573" s="2" t="s">
        <v>1851</v>
      </c>
      <c r="L1573" s="4" t="s">
        <v>1803</v>
      </c>
      <c r="M1573" s="2" t="s">
        <v>1804</v>
      </c>
      <c r="N1573" s="4" t="s">
        <v>1797</v>
      </c>
      <c r="O1573" s="2" t="s">
        <v>1798</v>
      </c>
      <c r="P1573" s="5">
        <v>58</v>
      </c>
      <c r="Q1573" s="5" t="s">
        <v>19</v>
      </c>
      <c r="R1573" s="6">
        <v>774839</v>
      </c>
      <c r="S1573" s="6">
        <v>6906168.7000000002</v>
      </c>
      <c r="T1573" s="7" t="s">
        <v>828</v>
      </c>
      <c r="U1573" s="7" t="s">
        <v>829</v>
      </c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  <c r="ES1573" s="18"/>
      <c r="ET1573" s="18"/>
      <c r="EU1573" s="18"/>
      <c r="EV1573" s="18"/>
      <c r="EW1573" s="18"/>
      <c r="EX1573" s="18"/>
      <c r="EY1573" s="18"/>
      <c r="EZ1573" s="18"/>
      <c r="FA1573" s="18"/>
      <c r="FB1573" s="18"/>
    </row>
    <row r="1574" spans="1:158" s="7" customFormat="1" x14ac:dyDescent="0.25">
      <c r="A1574" s="2" t="s">
        <v>21</v>
      </c>
      <c r="B1574" s="2" t="s">
        <v>50</v>
      </c>
      <c r="C1574" s="3" t="str">
        <f t="shared" si="82"/>
        <v>051</v>
      </c>
      <c r="D1574" s="2" t="s">
        <v>451</v>
      </c>
      <c r="E1574" s="2" t="s">
        <v>452</v>
      </c>
      <c r="F1574" s="2" t="s">
        <v>453</v>
      </c>
      <c r="G1574" s="3" t="str">
        <f t="shared" si="83"/>
        <v>3</v>
      </c>
      <c r="H1574" s="2" t="s">
        <v>118</v>
      </c>
      <c r="I1574" s="2" t="s">
        <v>119</v>
      </c>
      <c r="J1574" s="2" t="s">
        <v>1850</v>
      </c>
      <c r="K1574" s="2" t="s">
        <v>1851</v>
      </c>
      <c r="L1574" s="4" t="s">
        <v>1803</v>
      </c>
      <c r="M1574" s="2" t="s">
        <v>1804</v>
      </c>
      <c r="N1574" s="4" t="s">
        <v>1797</v>
      </c>
      <c r="O1574" s="2" t="s">
        <v>1798</v>
      </c>
      <c r="P1574" s="5">
        <v>50</v>
      </c>
      <c r="Q1574" s="5">
        <v>9</v>
      </c>
      <c r="R1574" s="6">
        <v>817430.8</v>
      </c>
      <c r="S1574" s="6">
        <v>6848745.7999999998</v>
      </c>
      <c r="T1574" s="7" t="s">
        <v>454</v>
      </c>
      <c r="U1574" s="7" t="s">
        <v>455</v>
      </c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  <c r="ES1574" s="18"/>
      <c r="ET1574" s="18"/>
      <c r="EU1574" s="18"/>
      <c r="EV1574" s="18"/>
      <c r="EW1574" s="18"/>
      <c r="EX1574" s="18"/>
      <c r="EY1574" s="18"/>
      <c r="EZ1574" s="18"/>
      <c r="FA1574" s="18"/>
      <c r="FB1574" s="18"/>
    </row>
    <row r="1575" spans="1:158" s="7" customFormat="1" x14ac:dyDescent="0.25">
      <c r="A1575" s="2" t="s">
        <v>21</v>
      </c>
      <c r="B1575" s="2" t="s">
        <v>50</v>
      </c>
      <c r="C1575" s="3" t="str">
        <f t="shared" si="82"/>
        <v>051</v>
      </c>
      <c r="D1575" s="2" t="s">
        <v>493</v>
      </c>
      <c r="E1575" s="2" t="s">
        <v>494</v>
      </c>
      <c r="F1575" s="2" t="s">
        <v>495</v>
      </c>
      <c r="G1575" s="3" t="str">
        <f t="shared" si="83"/>
        <v>3</v>
      </c>
      <c r="H1575" s="2" t="s">
        <v>118</v>
      </c>
      <c r="I1575" s="2" t="s">
        <v>119</v>
      </c>
      <c r="J1575" s="2" t="s">
        <v>1826</v>
      </c>
      <c r="K1575" s="2" t="s">
        <v>1827</v>
      </c>
      <c r="L1575" s="4" t="s">
        <v>1803</v>
      </c>
      <c r="M1575" s="2" t="s">
        <v>1804</v>
      </c>
      <c r="N1575" s="4" t="s">
        <v>1797</v>
      </c>
      <c r="O1575" s="2" t="s">
        <v>1798</v>
      </c>
      <c r="P1575" s="5">
        <v>48</v>
      </c>
      <c r="Q1575" s="5" t="s">
        <v>19</v>
      </c>
      <c r="R1575" s="6">
        <v>770536.3</v>
      </c>
      <c r="S1575" s="6">
        <v>6882563.7000000002</v>
      </c>
      <c r="T1575" s="7" t="s">
        <v>496</v>
      </c>
      <c r="U1575" s="7" t="s">
        <v>497</v>
      </c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  <c r="ES1575" s="18"/>
      <c r="ET1575" s="18"/>
      <c r="EU1575" s="18"/>
      <c r="EV1575" s="18"/>
      <c r="EW1575" s="18"/>
      <c r="EX1575" s="18"/>
      <c r="EY1575" s="18"/>
      <c r="EZ1575" s="18"/>
      <c r="FA1575" s="18"/>
      <c r="FB1575" s="18"/>
    </row>
    <row r="1576" spans="1:158" s="7" customFormat="1" x14ac:dyDescent="0.25">
      <c r="A1576" s="2" t="s">
        <v>21</v>
      </c>
      <c r="B1576" s="2" t="s">
        <v>611</v>
      </c>
      <c r="C1576" s="3" t="str">
        <f t="shared" si="82"/>
        <v>051</v>
      </c>
      <c r="D1576" s="2" t="s">
        <v>618</v>
      </c>
      <c r="E1576" s="2" t="s">
        <v>613</v>
      </c>
      <c r="F1576" s="2" t="s">
        <v>45</v>
      </c>
      <c r="G1576" s="3" t="str">
        <f t="shared" si="83"/>
        <v>1</v>
      </c>
      <c r="H1576" s="2" t="s">
        <v>1799</v>
      </c>
      <c r="I1576" s="2" t="s">
        <v>1800</v>
      </c>
      <c r="J1576" s="2" t="s">
        <v>1801</v>
      </c>
      <c r="K1576" s="2" t="s">
        <v>1802</v>
      </c>
      <c r="L1576" s="4" t="s">
        <v>1803</v>
      </c>
      <c r="M1576" s="2" t="s">
        <v>1804</v>
      </c>
      <c r="N1576" s="4" t="s">
        <v>1797</v>
      </c>
      <c r="O1576" s="2" t="s">
        <v>1798</v>
      </c>
      <c r="P1576" s="5" t="s">
        <v>19</v>
      </c>
      <c r="Q1576" s="5">
        <v>7</v>
      </c>
      <c r="R1576" s="6">
        <v>776588.3</v>
      </c>
      <c r="S1576" s="6">
        <v>6905430.5999999996</v>
      </c>
      <c r="T1576" s="7" t="s">
        <v>619</v>
      </c>
      <c r="U1576" s="7" t="s">
        <v>620</v>
      </c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  <c r="ES1576" s="18"/>
      <c r="ET1576" s="18"/>
      <c r="EU1576" s="18"/>
      <c r="EV1576" s="18"/>
      <c r="EW1576" s="18"/>
      <c r="EX1576" s="18"/>
      <c r="EY1576" s="18"/>
      <c r="EZ1576" s="18"/>
      <c r="FA1576" s="18"/>
      <c r="FB1576" s="18"/>
    </row>
    <row r="1577" spans="1:158" s="7" customFormat="1" x14ac:dyDescent="0.25">
      <c r="A1577" s="2" t="s">
        <v>21</v>
      </c>
      <c r="B1577" s="2" t="s">
        <v>611</v>
      </c>
      <c r="C1577" s="3" t="str">
        <f t="shared" si="82"/>
        <v>051</v>
      </c>
      <c r="D1577" s="2" t="s">
        <v>618</v>
      </c>
      <c r="E1577" s="2" t="s">
        <v>613</v>
      </c>
      <c r="F1577" s="2" t="s">
        <v>45</v>
      </c>
      <c r="G1577" s="3" t="str">
        <f t="shared" si="83"/>
        <v>2</v>
      </c>
      <c r="H1577" s="2" t="s">
        <v>1813</v>
      </c>
      <c r="I1577" s="2" t="s">
        <v>1814</v>
      </c>
      <c r="J1577" s="2" t="s">
        <v>1815</v>
      </c>
      <c r="K1577" s="2" t="s">
        <v>1816</v>
      </c>
      <c r="L1577" s="4" t="s">
        <v>1803</v>
      </c>
      <c r="M1577" s="2" t="s">
        <v>1804</v>
      </c>
      <c r="N1577" s="4" t="s">
        <v>1797</v>
      </c>
      <c r="O1577" s="2" t="s">
        <v>1798</v>
      </c>
      <c r="P1577" s="5" t="s">
        <v>19</v>
      </c>
      <c r="Q1577" s="5">
        <v>6</v>
      </c>
      <c r="R1577" s="6">
        <v>776588.3</v>
      </c>
      <c r="S1577" s="6">
        <v>6905430.5999999996</v>
      </c>
      <c r="T1577" s="7" t="s">
        <v>619</v>
      </c>
      <c r="U1577" s="7" t="s">
        <v>620</v>
      </c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  <c r="ES1577" s="18"/>
      <c r="ET1577" s="18"/>
      <c r="EU1577" s="18"/>
      <c r="EV1577" s="18"/>
      <c r="EW1577" s="18"/>
      <c r="EX1577" s="18"/>
      <c r="EY1577" s="18"/>
      <c r="EZ1577" s="18"/>
      <c r="FA1577" s="18"/>
      <c r="FB1577" s="18"/>
    </row>
    <row r="1578" spans="1:158" s="7" customFormat="1" x14ac:dyDescent="0.25">
      <c r="A1578" s="2" t="s">
        <v>62</v>
      </c>
      <c r="B1578" s="2" t="s">
        <v>50</v>
      </c>
      <c r="C1578" s="3" t="str">
        <f t="shared" si="82"/>
        <v>051</v>
      </c>
      <c r="D1578" s="2" t="s">
        <v>1708</v>
      </c>
      <c r="E1578" s="2" t="s">
        <v>1709</v>
      </c>
      <c r="F1578" s="2" t="s">
        <v>45</v>
      </c>
      <c r="G1578" s="3" t="str">
        <f t="shared" si="83"/>
        <v>3</v>
      </c>
      <c r="H1578" s="2" t="s">
        <v>118</v>
      </c>
      <c r="I1578" s="2" t="s">
        <v>119</v>
      </c>
      <c r="J1578" s="2" t="s">
        <v>1826</v>
      </c>
      <c r="K1578" s="2" t="s">
        <v>1827</v>
      </c>
      <c r="L1578" s="4" t="s">
        <v>1803</v>
      </c>
      <c r="M1578" s="2" t="s">
        <v>1804</v>
      </c>
      <c r="N1578" s="4" t="s">
        <v>1797</v>
      </c>
      <c r="O1578" s="2" t="s">
        <v>1798</v>
      </c>
      <c r="P1578" s="5">
        <v>24</v>
      </c>
      <c r="Q1578" s="5" t="s">
        <v>19</v>
      </c>
      <c r="R1578" s="6">
        <v>773824</v>
      </c>
      <c r="S1578" s="6">
        <v>6905698.9000000004</v>
      </c>
      <c r="T1578" s="7" t="s">
        <v>1711</v>
      </c>
      <c r="U1578" s="7" t="s">
        <v>1712</v>
      </c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  <c r="ES1578" s="18"/>
      <c r="ET1578" s="18"/>
      <c r="EU1578" s="18"/>
      <c r="EV1578" s="18"/>
      <c r="EW1578" s="18"/>
      <c r="EX1578" s="18"/>
      <c r="EY1578" s="18"/>
      <c r="EZ1578" s="18"/>
      <c r="FA1578" s="18"/>
      <c r="FB1578" s="18"/>
    </row>
    <row r="1579" spans="1:158" s="7" customFormat="1" x14ac:dyDescent="0.25">
      <c r="A1579" s="2" t="s">
        <v>62</v>
      </c>
      <c r="B1579" s="2" t="s">
        <v>50</v>
      </c>
      <c r="C1579" s="3" t="str">
        <f t="shared" si="82"/>
        <v>051</v>
      </c>
      <c r="D1579" s="2" t="s">
        <v>1708</v>
      </c>
      <c r="E1579" s="2" t="s">
        <v>1709</v>
      </c>
      <c r="F1579" s="2" t="s">
        <v>45</v>
      </c>
      <c r="G1579" s="3" t="str">
        <f t="shared" si="83"/>
        <v>3</v>
      </c>
      <c r="H1579" s="2" t="s">
        <v>118</v>
      </c>
      <c r="I1579" s="2" t="s">
        <v>119</v>
      </c>
      <c r="J1579" s="2" t="s">
        <v>1850</v>
      </c>
      <c r="K1579" s="2" t="s">
        <v>1851</v>
      </c>
      <c r="L1579" s="4" t="s">
        <v>1803</v>
      </c>
      <c r="M1579" s="2" t="s">
        <v>1804</v>
      </c>
      <c r="N1579" s="4" t="s">
        <v>1797</v>
      </c>
      <c r="O1579" s="2" t="s">
        <v>1798</v>
      </c>
      <c r="P1579" s="5">
        <v>53</v>
      </c>
      <c r="Q1579" s="5" t="s">
        <v>19</v>
      </c>
      <c r="R1579" s="6">
        <v>773824</v>
      </c>
      <c r="S1579" s="6">
        <v>6905698.9000000004</v>
      </c>
      <c r="T1579" s="7" t="s">
        <v>1711</v>
      </c>
      <c r="U1579" s="7" t="s">
        <v>1712</v>
      </c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  <c r="ES1579" s="18"/>
      <c r="ET1579" s="18"/>
      <c r="EU1579" s="18"/>
      <c r="EV1579" s="18"/>
      <c r="EW1579" s="18"/>
      <c r="EX1579" s="18"/>
      <c r="EY1579" s="18"/>
      <c r="EZ1579" s="18"/>
      <c r="FA1579" s="18"/>
      <c r="FB1579" s="18"/>
    </row>
    <row r="1580" spans="1:158" s="7" customFormat="1" x14ac:dyDescent="0.25">
      <c r="A1580" s="2" t="s">
        <v>21</v>
      </c>
      <c r="B1580" s="2" t="s">
        <v>50</v>
      </c>
      <c r="C1580" s="3" t="str">
        <f t="shared" ref="C1580:C1643" si="84">+LEFT(D1580,3)</f>
        <v>051</v>
      </c>
      <c r="D1580" s="2" t="s">
        <v>696</v>
      </c>
      <c r="E1580" s="2" t="s">
        <v>697</v>
      </c>
      <c r="F1580" s="2" t="s">
        <v>406</v>
      </c>
      <c r="G1580" s="3" t="str">
        <f t="shared" si="83"/>
        <v>2</v>
      </c>
      <c r="H1580" s="2" t="s">
        <v>1813</v>
      </c>
      <c r="I1580" s="2" t="s">
        <v>1814</v>
      </c>
      <c r="J1580" s="2" t="s">
        <v>1815</v>
      </c>
      <c r="K1580" s="2" t="s">
        <v>1816</v>
      </c>
      <c r="L1580" s="4" t="s">
        <v>1803</v>
      </c>
      <c r="M1580" s="2" t="s">
        <v>1804</v>
      </c>
      <c r="N1580" s="4" t="s">
        <v>1797</v>
      </c>
      <c r="O1580" s="2" t="s">
        <v>1798</v>
      </c>
      <c r="P1580" s="5">
        <v>91</v>
      </c>
      <c r="Q1580" s="5">
        <v>5</v>
      </c>
      <c r="R1580" s="6">
        <v>798239.4</v>
      </c>
      <c r="S1580" s="6">
        <v>6873615.9000000004</v>
      </c>
      <c r="T1580" s="7" t="s">
        <v>698</v>
      </c>
      <c r="U1580" s="7" t="s">
        <v>699</v>
      </c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  <c r="ES1580" s="18"/>
      <c r="ET1580" s="18"/>
      <c r="EU1580" s="18"/>
      <c r="EV1580" s="18"/>
      <c r="EW1580" s="18"/>
      <c r="EX1580" s="18"/>
      <c r="EY1580" s="18"/>
      <c r="EZ1580" s="18"/>
      <c r="FA1580" s="18"/>
      <c r="FB1580" s="18"/>
    </row>
    <row r="1581" spans="1:158" s="7" customFormat="1" x14ac:dyDescent="0.25">
      <c r="A1581" s="2" t="s">
        <v>21</v>
      </c>
      <c r="B1581" s="2" t="s">
        <v>50</v>
      </c>
      <c r="C1581" s="3" t="str">
        <f t="shared" si="84"/>
        <v>051</v>
      </c>
      <c r="D1581" s="2" t="s">
        <v>696</v>
      </c>
      <c r="E1581" s="2" t="s">
        <v>697</v>
      </c>
      <c r="F1581" s="2" t="s">
        <v>406</v>
      </c>
      <c r="G1581" s="3" t="str">
        <f t="shared" si="83"/>
        <v>3</v>
      </c>
      <c r="H1581" s="2" t="s">
        <v>118</v>
      </c>
      <c r="I1581" s="2" t="s">
        <v>119</v>
      </c>
      <c r="J1581" s="2" t="s">
        <v>1826</v>
      </c>
      <c r="K1581" s="2" t="s">
        <v>1827</v>
      </c>
      <c r="L1581" s="4" t="s">
        <v>1803</v>
      </c>
      <c r="M1581" s="2" t="s">
        <v>1804</v>
      </c>
      <c r="N1581" s="4" t="s">
        <v>1797</v>
      </c>
      <c r="O1581" s="2" t="s">
        <v>1798</v>
      </c>
      <c r="P1581" s="5">
        <v>56</v>
      </c>
      <c r="Q1581" s="5">
        <v>1</v>
      </c>
      <c r="R1581" s="6">
        <v>798239.4</v>
      </c>
      <c r="S1581" s="6">
        <v>6873615.9000000004</v>
      </c>
      <c r="T1581" s="7" t="s">
        <v>698</v>
      </c>
      <c r="U1581" s="7" t="s">
        <v>699</v>
      </c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  <c r="ES1581" s="18"/>
      <c r="ET1581" s="18"/>
      <c r="EU1581" s="18"/>
      <c r="EV1581" s="18"/>
      <c r="EW1581" s="18"/>
      <c r="EX1581" s="18"/>
      <c r="EY1581" s="18"/>
      <c r="EZ1581" s="18"/>
      <c r="FA1581" s="18"/>
      <c r="FB1581" s="18"/>
    </row>
    <row r="1582" spans="1:158" s="7" customFormat="1" x14ac:dyDescent="0.25">
      <c r="A1582" s="2" t="s">
        <v>21</v>
      </c>
      <c r="B1582" s="2" t="s">
        <v>50</v>
      </c>
      <c r="C1582" s="3" t="str">
        <f t="shared" si="84"/>
        <v>052</v>
      </c>
      <c r="D1582" s="2" t="s">
        <v>935</v>
      </c>
      <c r="E1582" s="2" t="s">
        <v>936</v>
      </c>
      <c r="F1582" s="2" t="s">
        <v>937</v>
      </c>
      <c r="G1582" s="3" t="str">
        <f t="shared" si="83"/>
        <v>3</v>
      </c>
      <c r="H1582" s="2" t="s">
        <v>118</v>
      </c>
      <c r="I1582" s="2" t="s">
        <v>119</v>
      </c>
      <c r="J1582" s="2" t="s">
        <v>1850</v>
      </c>
      <c r="K1582" s="2" t="s">
        <v>1851</v>
      </c>
      <c r="L1582" s="4" t="s">
        <v>1803</v>
      </c>
      <c r="M1582" s="2" t="s">
        <v>1804</v>
      </c>
      <c r="N1582" s="4" t="s">
        <v>1797</v>
      </c>
      <c r="O1582" s="2" t="s">
        <v>1798</v>
      </c>
      <c r="P1582" s="5">
        <v>45</v>
      </c>
      <c r="Q1582" s="5" t="s">
        <v>19</v>
      </c>
      <c r="R1582" s="6">
        <v>873982.7</v>
      </c>
      <c r="S1582" s="6">
        <v>6752490.5999999996</v>
      </c>
      <c r="T1582" s="7" t="s">
        <v>938</v>
      </c>
      <c r="U1582" s="7" t="s">
        <v>939</v>
      </c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  <c r="ES1582" s="18"/>
      <c r="ET1582" s="18"/>
      <c r="EU1582" s="18"/>
      <c r="EV1582" s="18"/>
      <c r="EW1582" s="18"/>
      <c r="EX1582" s="18"/>
      <c r="EY1582" s="18"/>
      <c r="EZ1582" s="18"/>
      <c r="FA1582" s="18"/>
      <c r="FB1582" s="18"/>
    </row>
    <row r="1583" spans="1:158" s="7" customFormat="1" x14ac:dyDescent="0.25">
      <c r="A1583" s="2" t="s">
        <v>21</v>
      </c>
      <c r="B1583" s="2" t="s">
        <v>144</v>
      </c>
      <c r="C1583" s="3" t="str">
        <f t="shared" si="84"/>
        <v>052</v>
      </c>
      <c r="D1583" s="2" t="s">
        <v>789</v>
      </c>
      <c r="E1583" s="2" t="s">
        <v>790</v>
      </c>
      <c r="F1583" s="2" t="s">
        <v>282</v>
      </c>
      <c r="G1583" s="3" t="str">
        <f t="shared" si="83"/>
        <v>3</v>
      </c>
      <c r="H1583" s="2" t="s">
        <v>118</v>
      </c>
      <c r="I1583" s="2" t="s">
        <v>119</v>
      </c>
      <c r="J1583" s="2" t="s">
        <v>1826</v>
      </c>
      <c r="K1583" s="2" t="s">
        <v>1827</v>
      </c>
      <c r="L1583" s="4" t="s">
        <v>1803</v>
      </c>
      <c r="M1583" s="2" t="s">
        <v>1804</v>
      </c>
      <c r="N1583" s="4" t="s">
        <v>1797</v>
      </c>
      <c r="O1583" s="2" t="s">
        <v>1798</v>
      </c>
      <c r="P1583" s="5">
        <v>33</v>
      </c>
      <c r="Q1583" s="5" t="s">
        <v>19</v>
      </c>
      <c r="R1583" s="6">
        <v>844667</v>
      </c>
      <c r="S1583" s="6">
        <v>6839942.2000000002</v>
      </c>
      <c r="T1583" s="7" t="s">
        <v>791</v>
      </c>
      <c r="U1583" s="7" t="s">
        <v>792</v>
      </c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  <c r="ES1583" s="18"/>
      <c r="ET1583" s="18"/>
      <c r="EU1583" s="18"/>
      <c r="EV1583" s="18"/>
      <c r="EW1583" s="18"/>
      <c r="EX1583" s="18"/>
      <c r="EY1583" s="18"/>
      <c r="EZ1583" s="18"/>
      <c r="FA1583" s="18"/>
      <c r="FB1583" s="18"/>
    </row>
    <row r="1584" spans="1:158" s="7" customFormat="1" x14ac:dyDescent="0.25">
      <c r="A1584" s="2" t="s">
        <v>62</v>
      </c>
      <c r="B1584" s="2" t="s">
        <v>144</v>
      </c>
      <c r="C1584" s="3" t="str">
        <f t="shared" si="84"/>
        <v>052</v>
      </c>
      <c r="D1584" s="2" t="s">
        <v>1861</v>
      </c>
      <c r="E1584" s="2" t="s">
        <v>1862</v>
      </c>
      <c r="F1584" s="2" t="s">
        <v>282</v>
      </c>
      <c r="G1584" s="3" t="str">
        <f t="shared" si="83"/>
        <v>3</v>
      </c>
      <c r="H1584" s="2" t="s">
        <v>118</v>
      </c>
      <c r="I1584" s="2" t="s">
        <v>119</v>
      </c>
      <c r="J1584" s="2" t="s">
        <v>1850</v>
      </c>
      <c r="K1584" s="2" t="s">
        <v>1851</v>
      </c>
      <c r="L1584" s="4" t="s">
        <v>1803</v>
      </c>
      <c r="M1584" s="2" t="s">
        <v>1804</v>
      </c>
      <c r="N1584" s="4" t="s">
        <v>1797</v>
      </c>
      <c r="O1584" s="2" t="s">
        <v>1798</v>
      </c>
      <c r="P1584" s="5">
        <v>26</v>
      </c>
      <c r="Q1584" s="5" t="s">
        <v>19</v>
      </c>
      <c r="R1584" s="6">
        <v>843577</v>
      </c>
      <c r="S1584" s="6">
        <v>6839392.0999999996</v>
      </c>
      <c r="T1584" s="7" t="s">
        <v>1863</v>
      </c>
      <c r="U1584" s="7" t="s">
        <v>1864</v>
      </c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  <c r="ES1584" s="18"/>
      <c r="ET1584" s="18"/>
      <c r="EU1584" s="18"/>
      <c r="EV1584" s="18"/>
      <c r="EW1584" s="18"/>
      <c r="EX1584" s="18"/>
      <c r="EY1584" s="18"/>
      <c r="EZ1584" s="18"/>
      <c r="FA1584" s="18"/>
      <c r="FB1584" s="18"/>
    </row>
    <row r="1585" spans="1:158" s="7" customFormat="1" x14ac:dyDescent="0.25">
      <c r="A1585" s="2" t="s">
        <v>62</v>
      </c>
      <c r="B1585" s="2" t="s">
        <v>144</v>
      </c>
      <c r="C1585" s="3" t="str">
        <f t="shared" si="84"/>
        <v>052</v>
      </c>
      <c r="D1585" s="2" t="s">
        <v>1832</v>
      </c>
      <c r="E1585" s="2" t="s">
        <v>1833</v>
      </c>
      <c r="F1585" s="2" t="s">
        <v>66</v>
      </c>
      <c r="G1585" s="3" t="str">
        <f t="shared" si="83"/>
        <v>3</v>
      </c>
      <c r="H1585" s="2" t="s">
        <v>118</v>
      </c>
      <c r="I1585" s="2" t="s">
        <v>119</v>
      </c>
      <c r="J1585" s="2" t="s">
        <v>1826</v>
      </c>
      <c r="K1585" s="2" t="s">
        <v>1827</v>
      </c>
      <c r="L1585" s="4" t="s">
        <v>1803</v>
      </c>
      <c r="M1585" s="2" t="s">
        <v>1804</v>
      </c>
      <c r="N1585" s="4" t="s">
        <v>1797</v>
      </c>
      <c r="O1585" s="2" t="s">
        <v>1798</v>
      </c>
      <c r="P1585" s="5">
        <v>37</v>
      </c>
      <c r="Q1585" s="5" t="s">
        <v>19</v>
      </c>
      <c r="R1585" s="6">
        <v>859818.1</v>
      </c>
      <c r="S1585" s="6">
        <v>6777493.5</v>
      </c>
      <c r="T1585" s="7" t="s">
        <v>1834</v>
      </c>
      <c r="U1585" s="7" t="s">
        <v>1835</v>
      </c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  <c r="ES1585" s="18"/>
      <c r="ET1585" s="18"/>
      <c r="EU1585" s="18"/>
      <c r="EV1585" s="18"/>
      <c r="EW1585" s="18"/>
      <c r="EX1585" s="18"/>
      <c r="EY1585" s="18"/>
      <c r="EZ1585" s="18"/>
      <c r="FA1585" s="18"/>
      <c r="FB1585" s="18"/>
    </row>
    <row r="1586" spans="1:158" s="7" customFormat="1" x14ac:dyDescent="0.25">
      <c r="A1586" s="2" t="s">
        <v>62</v>
      </c>
      <c r="B1586" s="2" t="s">
        <v>63</v>
      </c>
      <c r="C1586" s="3" t="str">
        <f t="shared" si="84"/>
        <v>052</v>
      </c>
      <c r="D1586" s="2" t="s">
        <v>528</v>
      </c>
      <c r="E1586" s="2" t="s">
        <v>529</v>
      </c>
      <c r="F1586" s="2" t="s">
        <v>66</v>
      </c>
      <c r="G1586" s="3" t="str">
        <f t="shared" si="83"/>
        <v>3</v>
      </c>
      <c r="H1586" s="2" t="s">
        <v>118</v>
      </c>
      <c r="I1586" s="2" t="s">
        <v>119</v>
      </c>
      <c r="J1586" s="2" t="s">
        <v>1826</v>
      </c>
      <c r="K1586" s="2" t="s">
        <v>1827</v>
      </c>
      <c r="L1586" s="4" t="s">
        <v>1803</v>
      </c>
      <c r="M1586" s="2" t="s">
        <v>1804</v>
      </c>
      <c r="N1586" s="4" t="s">
        <v>1797</v>
      </c>
      <c r="O1586" s="2" t="s">
        <v>1798</v>
      </c>
      <c r="P1586" s="5" t="s">
        <v>19</v>
      </c>
      <c r="Q1586" s="5">
        <v>8</v>
      </c>
      <c r="R1586" s="6">
        <v>859923.7</v>
      </c>
      <c r="S1586" s="6">
        <v>6780365.4000000004</v>
      </c>
      <c r="T1586" s="7" t="s">
        <v>530</v>
      </c>
      <c r="U1586" s="7" t="s">
        <v>531</v>
      </c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  <c r="ES1586" s="18"/>
      <c r="ET1586" s="18"/>
      <c r="EU1586" s="18"/>
      <c r="EV1586" s="18"/>
      <c r="EW1586" s="18"/>
      <c r="EX1586" s="18"/>
      <c r="EY1586" s="18"/>
      <c r="EZ1586" s="18"/>
      <c r="FA1586" s="18"/>
      <c r="FB1586" s="18"/>
    </row>
    <row r="1587" spans="1:158" s="7" customFormat="1" x14ac:dyDescent="0.25">
      <c r="A1587" s="2" t="s">
        <v>21</v>
      </c>
      <c r="B1587" s="2" t="s">
        <v>50</v>
      </c>
      <c r="C1587" s="3" t="str">
        <f t="shared" si="84"/>
        <v>055</v>
      </c>
      <c r="D1587" s="2" t="s">
        <v>708</v>
      </c>
      <c r="E1587" s="2" t="s">
        <v>709</v>
      </c>
      <c r="F1587" s="2" t="s">
        <v>287</v>
      </c>
      <c r="G1587" s="3" t="str">
        <f t="shared" si="83"/>
        <v>3</v>
      </c>
      <c r="H1587" s="2" t="s">
        <v>118</v>
      </c>
      <c r="I1587" s="2" t="s">
        <v>119</v>
      </c>
      <c r="J1587" s="2" t="s">
        <v>1826</v>
      </c>
      <c r="K1587" s="2" t="s">
        <v>1827</v>
      </c>
      <c r="L1587" s="4" t="s">
        <v>1803</v>
      </c>
      <c r="M1587" s="2" t="s">
        <v>1804</v>
      </c>
      <c r="N1587" s="4" t="s">
        <v>1797</v>
      </c>
      <c r="O1587" s="2" t="s">
        <v>1798</v>
      </c>
      <c r="P1587" s="5">
        <v>47</v>
      </c>
      <c r="Q1587" s="5" t="s">
        <v>19</v>
      </c>
      <c r="R1587" s="6">
        <v>874357.2</v>
      </c>
      <c r="S1587" s="6">
        <v>6897828.4000000004</v>
      </c>
      <c r="T1587" s="7" t="s">
        <v>710</v>
      </c>
      <c r="U1587" s="7" t="s">
        <v>711</v>
      </c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  <c r="ES1587" s="18"/>
      <c r="ET1587" s="18"/>
      <c r="EU1587" s="18"/>
      <c r="EV1587" s="18"/>
      <c r="EW1587" s="18"/>
      <c r="EX1587" s="18"/>
      <c r="EY1587" s="18"/>
      <c r="EZ1587" s="18"/>
      <c r="FA1587" s="18"/>
      <c r="FB1587" s="18"/>
    </row>
    <row r="1588" spans="1:158" s="7" customFormat="1" x14ac:dyDescent="0.25">
      <c r="A1588" s="2" t="s">
        <v>21</v>
      </c>
      <c r="B1588" s="2" t="s">
        <v>50</v>
      </c>
      <c r="C1588" s="3" t="str">
        <f t="shared" si="84"/>
        <v>055</v>
      </c>
      <c r="D1588" s="2" t="s">
        <v>414</v>
      </c>
      <c r="E1588" s="2" t="s">
        <v>415</v>
      </c>
      <c r="F1588" s="2" t="s">
        <v>416</v>
      </c>
      <c r="G1588" s="3" t="str">
        <f t="shared" si="83"/>
        <v>3</v>
      </c>
      <c r="H1588" s="2" t="s">
        <v>118</v>
      </c>
      <c r="I1588" s="2" t="s">
        <v>119</v>
      </c>
      <c r="J1588" s="2" t="s">
        <v>1850</v>
      </c>
      <c r="K1588" s="2" t="s">
        <v>1851</v>
      </c>
      <c r="L1588" s="4" t="s">
        <v>1803</v>
      </c>
      <c r="M1588" s="2" t="s">
        <v>1804</v>
      </c>
      <c r="N1588" s="4" t="s">
        <v>1797</v>
      </c>
      <c r="O1588" s="2" t="s">
        <v>1798</v>
      </c>
      <c r="P1588" s="5">
        <v>50</v>
      </c>
      <c r="Q1588" s="5" t="s">
        <v>19</v>
      </c>
      <c r="R1588" s="6">
        <v>859314.4</v>
      </c>
      <c r="S1588" s="6">
        <v>6934110.7000000002</v>
      </c>
      <c r="T1588" s="7" t="s">
        <v>417</v>
      </c>
      <c r="U1588" s="7" t="s">
        <v>418</v>
      </c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  <c r="ES1588" s="18"/>
      <c r="ET1588" s="18"/>
      <c r="EU1588" s="18"/>
      <c r="EV1588" s="18"/>
      <c r="EW1588" s="18"/>
      <c r="EX1588" s="18"/>
      <c r="EY1588" s="18"/>
      <c r="EZ1588" s="18"/>
      <c r="FA1588" s="18"/>
      <c r="FB1588" s="18"/>
    </row>
    <row r="1589" spans="1:158" s="7" customFormat="1" x14ac:dyDescent="0.25">
      <c r="A1589" s="2" t="s">
        <v>21</v>
      </c>
      <c r="B1589" s="2" t="s">
        <v>50</v>
      </c>
      <c r="C1589" s="3" t="str">
        <f t="shared" si="84"/>
        <v>070</v>
      </c>
      <c r="D1589" s="2" t="s">
        <v>1420</v>
      </c>
      <c r="E1589" s="2" t="s">
        <v>1421</v>
      </c>
      <c r="F1589" s="2" t="s">
        <v>1170</v>
      </c>
      <c r="G1589" s="3" t="str">
        <f t="shared" si="83"/>
        <v>3</v>
      </c>
      <c r="H1589" s="2" t="s">
        <v>118</v>
      </c>
      <c r="I1589" s="2" t="s">
        <v>119</v>
      </c>
      <c r="J1589" s="2" t="s">
        <v>1826</v>
      </c>
      <c r="K1589" s="2" t="s">
        <v>1827</v>
      </c>
      <c r="L1589" s="4" t="s">
        <v>1803</v>
      </c>
      <c r="M1589" s="2" t="s">
        <v>1804</v>
      </c>
      <c r="N1589" s="4" t="s">
        <v>1797</v>
      </c>
      <c r="O1589" s="2" t="s">
        <v>1798</v>
      </c>
      <c r="P1589" s="5">
        <v>41</v>
      </c>
      <c r="Q1589" s="5" t="s">
        <v>19</v>
      </c>
      <c r="R1589" s="6">
        <v>962339.7</v>
      </c>
      <c r="S1589" s="6">
        <v>6737746.7000000002</v>
      </c>
      <c r="T1589" s="7" t="s">
        <v>1422</v>
      </c>
      <c r="U1589" s="7" t="s">
        <v>1423</v>
      </c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  <c r="ES1589" s="18"/>
      <c r="ET1589" s="18"/>
      <c r="EU1589" s="18"/>
      <c r="EV1589" s="18"/>
      <c r="EW1589" s="18"/>
      <c r="EX1589" s="18"/>
      <c r="EY1589" s="18"/>
      <c r="EZ1589" s="18"/>
      <c r="FA1589" s="18"/>
      <c r="FB1589" s="18"/>
    </row>
    <row r="1590" spans="1:158" s="7" customFormat="1" x14ac:dyDescent="0.25">
      <c r="A1590" s="2" t="s">
        <v>21</v>
      </c>
      <c r="B1590" s="2" t="s">
        <v>50</v>
      </c>
      <c r="C1590" s="3" t="str">
        <f t="shared" si="84"/>
        <v>070</v>
      </c>
      <c r="D1590" s="2" t="s">
        <v>1420</v>
      </c>
      <c r="E1590" s="2" t="s">
        <v>1421</v>
      </c>
      <c r="F1590" s="2" t="s">
        <v>1170</v>
      </c>
      <c r="G1590" s="3" t="str">
        <f t="shared" si="83"/>
        <v>3</v>
      </c>
      <c r="H1590" s="2" t="s">
        <v>118</v>
      </c>
      <c r="I1590" s="2" t="s">
        <v>119</v>
      </c>
      <c r="J1590" s="2" t="s">
        <v>1850</v>
      </c>
      <c r="K1590" s="2" t="s">
        <v>1851</v>
      </c>
      <c r="L1590" s="4" t="s">
        <v>1803</v>
      </c>
      <c r="M1590" s="2" t="s">
        <v>1804</v>
      </c>
      <c r="N1590" s="4" t="s">
        <v>1797</v>
      </c>
      <c r="O1590" s="2" t="s">
        <v>1798</v>
      </c>
      <c r="P1590" s="5">
        <v>41</v>
      </c>
      <c r="Q1590" s="5" t="s">
        <v>19</v>
      </c>
      <c r="R1590" s="6">
        <v>962339.7</v>
      </c>
      <c r="S1590" s="6">
        <v>6737746.7000000002</v>
      </c>
      <c r="T1590" s="7" t="s">
        <v>1422</v>
      </c>
      <c r="U1590" s="7" t="s">
        <v>1423</v>
      </c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  <c r="ES1590" s="18"/>
      <c r="ET1590" s="18"/>
      <c r="EU1590" s="18"/>
      <c r="EV1590" s="18"/>
      <c r="EW1590" s="18"/>
      <c r="EX1590" s="18"/>
      <c r="EY1590" s="18"/>
      <c r="EZ1590" s="18"/>
      <c r="FA1590" s="18"/>
      <c r="FB1590" s="18"/>
    </row>
    <row r="1591" spans="1:158" s="7" customFormat="1" x14ac:dyDescent="0.25">
      <c r="A1591" s="2" t="s">
        <v>21</v>
      </c>
      <c r="B1591" s="2" t="s">
        <v>144</v>
      </c>
      <c r="C1591" s="3" t="str">
        <f t="shared" si="84"/>
        <v>077</v>
      </c>
      <c r="D1591" s="2" t="s">
        <v>1472</v>
      </c>
      <c r="E1591" s="2" t="s">
        <v>1473</v>
      </c>
      <c r="F1591" s="2" t="s">
        <v>1234</v>
      </c>
      <c r="G1591" s="3" t="str">
        <f t="shared" si="83"/>
        <v>3</v>
      </c>
      <c r="H1591" s="2" t="s">
        <v>118</v>
      </c>
      <c r="I1591" s="2" t="s">
        <v>119</v>
      </c>
      <c r="J1591" s="2" t="s">
        <v>1826</v>
      </c>
      <c r="K1591" s="2" t="s">
        <v>1827</v>
      </c>
      <c r="L1591" s="4" t="s">
        <v>1803</v>
      </c>
      <c r="M1591" s="2" t="s">
        <v>1804</v>
      </c>
      <c r="N1591" s="4" t="s">
        <v>1797</v>
      </c>
      <c r="O1591" s="2" t="s">
        <v>1798</v>
      </c>
      <c r="P1591" s="5">
        <v>62</v>
      </c>
      <c r="Q1591" s="5" t="s">
        <v>19</v>
      </c>
      <c r="R1591" s="6">
        <v>680444.4</v>
      </c>
      <c r="S1591" s="6">
        <v>6812238.2999999998</v>
      </c>
      <c r="T1591" s="7" t="s">
        <v>1474</v>
      </c>
      <c r="U1591" s="7" t="s">
        <v>1475</v>
      </c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  <c r="ES1591" s="18"/>
      <c r="ET1591" s="18"/>
      <c r="EU1591" s="18"/>
      <c r="EV1591" s="18"/>
      <c r="EW1591" s="18"/>
      <c r="EX1591" s="18"/>
      <c r="EY1591" s="18"/>
      <c r="EZ1591" s="18"/>
      <c r="FA1591" s="18"/>
      <c r="FB1591" s="18"/>
    </row>
    <row r="1592" spans="1:158" s="7" customFormat="1" x14ac:dyDescent="0.25">
      <c r="A1592" s="2" t="s">
        <v>21</v>
      </c>
      <c r="B1592" s="2" t="s">
        <v>144</v>
      </c>
      <c r="C1592" s="3" t="str">
        <f t="shared" si="84"/>
        <v>077</v>
      </c>
      <c r="D1592" s="2" t="s">
        <v>1462</v>
      </c>
      <c r="E1592" s="2" t="s">
        <v>1463</v>
      </c>
      <c r="F1592" s="2" t="s">
        <v>803</v>
      </c>
      <c r="G1592" s="3" t="str">
        <f t="shared" si="83"/>
        <v>3</v>
      </c>
      <c r="H1592" s="2" t="s">
        <v>118</v>
      </c>
      <c r="I1592" s="2" t="s">
        <v>119</v>
      </c>
      <c r="J1592" s="2" t="s">
        <v>1826</v>
      </c>
      <c r="K1592" s="2" t="s">
        <v>1827</v>
      </c>
      <c r="L1592" s="4" t="s">
        <v>1803</v>
      </c>
      <c r="M1592" s="2" t="s">
        <v>1804</v>
      </c>
      <c r="N1592" s="4" t="s">
        <v>1797</v>
      </c>
      <c r="O1592" s="2" t="s">
        <v>1798</v>
      </c>
      <c r="P1592" s="5">
        <v>61</v>
      </c>
      <c r="Q1592" s="5" t="s">
        <v>19</v>
      </c>
      <c r="R1592" s="6">
        <v>671599</v>
      </c>
      <c r="S1592" s="6">
        <v>6864881</v>
      </c>
      <c r="T1592" s="7" t="s">
        <v>1464</v>
      </c>
      <c r="U1592" s="7" t="s">
        <v>1465</v>
      </c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  <c r="ES1592" s="18"/>
      <c r="ET1592" s="18"/>
      <c r="EU1592" s="18"/>
      <c r="EV1592" s="18"/>
      <c r="EW1592" s="18"/>
      <c r="EX1592" s="18"/>
      <c r="EY1592" s="18"/>
      <c r="EZ1592" s="18"/>
      <c r="FA1592" s="18"/>
      <c r="FB1592" s="18"/>
    </row>
    <row r="1593" spans="1:158" s="7" customFormat="1" x14ac:dyDescent="0.25">
      <c r="A1593" s="2" t="s">
        <v>21</v>
      </c>
      <c r="B1593" s="2" t="s">
        <v>144</v>
      </c>
      <c r="C1593" s="3" t="str">
        <f t="shared" si="84"/>
        <v>077</v>
      </c>
      <c r="D1593" s="2" t="s">
        <v>1450</v>
      </c>
      <c r="E1593" s="2" t="s">
        <v>1451</v>
      </c>
      <c r="F1593" s="2" t="s">
        <v>738</v>
      </c>
      <c r="G1593" s="3" t="str">
        <f t="shared" si="83"/>
        <v>3</v>
      </c>
      <c r="H1593" s="2" t="s">
        <v>118</v>
      </c>
      <c r="I1593" s="2" t="s">
        <v>119</v>
      </c>
      <c r="J1593" s="2" t="s">
        <v>1826</v>
      </c>
      <c r="K1593" s="2" t="s">
        <v>1827</v>
      </c>
      <c r="L1593" s="4" t="s">
        <v>1803</v>
      </c>
      <c r="M1593" s="2" t="s">
        <v>1804</v>
      </c>
      <c r="N1593" s="4" t="s">
        <v>1797</v>
      </c>
      <c r="O1593" s="2" t="s">
        <v>1798</v>
      </c>
      <c r="P1593" s="5">
        <v>63</v>
      </c>
      <c r="Q1593" s="5" t="s">
        <v>19</v>
      </c>
      <c r="R1593" s="6">
        <v>690051.8</v>
      </c>
      <c r="S1593" s="6">
        <v>6872889.4000000004</v>
      </c>
      <c r="T1593" s="7" t="s">
        <v>1239</v>
      </c>
      <c r="U1593" s="7" t="s">
        <v>1240</v>
      </c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  <c r="ES1593" s="18"/>
      <c r="ET1593" s="18"/>
      <c r="EU1593" s="18"/>
      <c r="EV1593" s="18"/>
      <c r="EW1593" s="18"/>
      <c r="EX1593" s="18"/>
      <c r="EY1593" s="18"/>
      <c r="EZ1593" s="18"/>
      <c r="FA1593" s="18"/>
      <c r="FB1593" s="18"/>
    </row>
    <row r="1594" spans="1:158" s="7" customFormat="1" x14ac:dyDescent="0.25">
      <c r="A1594" s="2" t="s">
        <v>21</v>
      </c>
      <c r="B1594" s="2" t="s">
        <v>50</v>
      </c>
      <c r="C1594" s="3" t="str">
        <f t="shared" si="84"/>
        <v>077</v>
      </c>
      <c r="D1594" s="2" t="s">
        <v>51</v>
      </c>
      <c r="E1594" s="2" t="s">
        <v>52</v>
      </c>
      <c r="F1594" s="2" t="s">
        <v>53</v>
      </c>
      <c r="G1594" s="3" t="str">
        <f t="shared" si="83"/>
        <v>2</v>
      </c>
      <c r="H1594" s="2" t="s">
        <v>1813</v>
      </c>
      <c r="I1594" s="2" t="s">
        <v>1814</v>
      </c>
      <c r="J1594" s="2" t="s">
        <v>1815</v>
      </c>
      <c r="K1594" s="2" t="s">
        <v>1816</v>
      </c>
      <c r="L1594" s="4" t="s">
        <v>1803</v>
      </c>
      <c r="M1594" s="2" t="s">
        <v>1804</v>
      </c>
      <c r="N1594" s="4" t="s">
        <v>1797</v>
      </c>
      <c r="O1594" s="2" t="s">
        <v>1798</v>
      </c>
      <c r="P1594" s="5">
        <v>81</v>
      </c>
      <c r="Q1594" s="5" t="s">
        <v>19</v>
      </c>
      <c r="R1594" s="6">
        <v>674839.5</v>
      </c>
      <c r="S1594" s="6">
        <v>6828078.9000000004</v>
      </c>
      <c r="T1594" s="7" t="s">
        <v>60</v>
      </c>
      <c r="U1594" s="7" t="s">
        <v>61</v>
      </c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  <c r="ES1594" s="18"/>
      <c r="ET1594" s="18"/>
      <c r="EU1594" s="18"/>
      <c r="EV1594" s="18"/>
      <c r="EW1594" s="18"/>
      <c r="EX1594" s="18"/>
      <c r="EY1594" s="18"/>
      <c r="EZ1594" s="18"/>
      <c r="FA1594" s="18"/>
      <c r="FB1594" s="18"/>
    </row>
    <row r="1595" spans="1:158" s="7" customFormat="1" x14ac:dyDescent="0.25">
      <c r="A1595" s="2" t="s">
        <v>21</v>
      </c>
      <c r="B1595" s="2" t="s">
        <v>50</v>
      </c>
      <c r="C1595" s="3" t="str">
        <f t="shared" si="84"/>
        <v>077</v>
      </c>
      <c r="D1595" s="2" t="s">
        <v>51</v>
      </c>
      <c r="E1595" s="2" t="s">
        <v>52</v>
      </c>
      <c r="F1595" s="2" t="s">
        <v>53</v>
      </c>
      <c r="G1595" s="3" t="str">
        <f t="shared" ref="G1595:G1658" si="85">+LEFT(J1595,1)</f>
        <v>3</v>
      </c>
      <c r="H1595" s="2" t="s">
        <v>118</v>
      </c>
      <c r="I1595" s="2" t="s">
        <v>119</v>
      </c>
      <c r="J1595" s="2" t="s">
        <v>1826</v>
      </c>
      <c r="K1595" s="2" t="s">
        <v>1827</v>
      </c>
      <c r="L1595" s="4" t="s">
        <v>1803</v>
      </c>
      <c r="M1595" s="2" t="s">
        <v>1804</v>
      </c>
      <c r="N1595" s="4" t="s">
        <v>1797</v>
      </c>
      <c r="O1595" s="2" t="s">
        <v>1798</v>
      </c>
      <c r="P1595" s="5">
        <v>47</v>
      </c>
      <c r="Q1595" s="5" t="s">
        <v>19</v>
      </c>
      <c r="R1595" s="6">
        <v>674839.5</v>
      </c>
      <c r="S1595" s="6">
        <v>6828078.9000000004</v>
      </c>
      <c r="T1595" s="7" t="s">
        <v>60</v>
      </c>
      <c r="U1595" s="7" t="s">
        <v>61</v>
      </c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  <c r="ES1595" s="18"/>
      <c r="ET1595" s="18"/>
      <c r="EU1595" s="18"/>
      <c r="EV1595" s="18"/>
      <c r="EW1595" s="18"/>
      <c r="EX1595" s="18"/>
      <c r="EY1595" s="18"/>
      <c r="EZ1595" s="18"/>
      <c r="FA1595" s="18"/>
      <c r="FB1595" s="18"/>
    </row>
    <row r="1596" spans="1:158" s="7" customFormat="1" x14ac:dyDescent="0.25">
      <c r="A1596" s="2" t="s">
        <v>21</v>
      </c>
      <c r="B1596" s="2" t="s">
        <v>50</v>
      </c>
      <c r="C1596" s="3" t="str">
        <f t="shared" si="84"/>
        <v>077</v>
      </c>
      <c r="D1596" s="2" t="s">
        <v>1293</v>
      </c>
      <c r="E1596" s="2" t="s">
        <v>1294</v>
      </c>
      <c r="F1596" s="2" t="s">
        <v>164</v>
      </c>
      <c r="G1596" s="3" t="str">
        <f t="shared" si="85"/>
        <v>3</v>
      </c>
      <c r="H1596" s="2" t="s">
        <v>118</v>
      </c>
      <c r="I1596" s="2" t="s">
        <v>119</v>
      </c>
      <c r="J1596" s="2" t="s">
        <v>1850</v>
      </c>
      <c r="K1596" s="2" t="s">
        <v>1851</v>
      </c>
      <c r="L1596" s="4" t="s">
        <v>1803</v>
      </c>
      <c r="M1596" s="2" t="s">
        <v>1804</v>
      </c>
      <c r="N1596" s="4" t="s">
        <v>1797</v>
      </c>
      <c r="O1596" s="2" t="s">
        <v>1798</v>
      </c>
      <c r="P1596" s="5">
        <v>59</v>
      </c>
      <c r="Q1596" s="5" t="s">
        <v>19</v>
      </c>
      <c r="R1596" s="6">
        <v>721619.2</v>
      </c>
      <c r="S1596" s="6">
        <v>6828976.5</v>
      </c>
      <c r="T1596" s="7" t="s">
        <v>1295</v>
      </c>
      <c r="U1596" s="7" t="s">
        <v>1296</v>
      </c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  <c r="ES1596" s="18"/>
      <c r="ET1596" s="18"/>
      <c r="EU1596" s="18"/>
      <c r="EV1596" s="18"/>
      <c r="EW1596" s="18"/>
      <c r="EX1596" s="18"/>
      <c r="EY1596" s="18"/>
      <c r="EZ1596" s="18"/>
      <c r="FA1596" s="18"/>
      <c r="FB1596" s="18"/>
    </row>
    <row r="1597" spans="1:158" s="7" customFormat="1" x14ac:dyDescent="0.25">
      <c r="A1597" s="2" t="s">
        <v>62</v>
      </c>
      <c r="B1597" s="2" t="s">
        <v>50</v>
      </c>
      <c r="C1597" s="3" t="str">
        <f t="shared" si="84"/>
        <v>077</v>
      </c>
      <c r="D1597" s="2" t="s">
        <v>1098</v>
      </c>
      <c r="E1597" s="2" t="s">
        <v>1099</v>
      </c>
      <c r="F1597" s="2" t="s">
        <v>53</v>
      </c>
      <c r="G1597" s="3" t="str">
        <f t="shared" si="85"/>
        <v>3</v>
      </c>
      <c r="H1597" s="2" t="s">
        <v>118</v>
      </c>
      <c r="I1597" s="2" t="s">
        <v>119</v>
      </c>
      <c r="J1597" s="2" t="s">
        <v>1826</v>
      </c>
      <c r="K1597" s="2" t="s">
        <v>1827</v>
      </c>
      <c r="L1597" s="4" t="s">
        <v>1803</v>
      </c>
      <c r="M1597" s="2" t="s">
        <v>1804</v>
      </c>
      <c r="N1597" s="4" t="s">
        <v>1797</v>
      </c>
      <c r="O1597" s="2" t="s">
        <v>1798</v>
      </c>
      <c r="P1597" s="5">
        <v>41</v>
      </c>
      <c r="Q1597" s="5" t="s">
        <v>19</v>
      </c>
      <c r="R1597" s="6">
        <v>674601.5</v>
      </c>
      <c r="S1597" s="6">
        <v>6827050</v>
      </c>
      <c r="T1597" s="7" t="s">
        <v>1100</v>
      </c>
      <c r="U1597" s="7" t="s">
        <v>1101</v>
      </c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  <c r="ES1597" s="18"/>
      <c r="ET1597" s="18"/>
      <c r="EU1597" s="18"/>
      <c r="EV1597" s="18"/>
      <c r="EW1597" s="18"/>
      <c r="EX1597" s="18"/>
      <c r="EY1597" s="18"/>
      <c r="EZ1597" s="18"/>
      <c r="FA1597" s="18"/>
      <c r="FB1597" s="18"/>
    </row>
    <row r="1598" spans="1:158" s="7" customFormat="1" x14ac:dyDescent="0.25">
      <c r="A1598" s="2" t="s">
        <v>21</v>
      </c>
      <c r="B1598" s="2" t="s">
        <v>144</v>
      </c>
      <c r="C1598" s="3" t="str">
        <f t="shared" si="84"/>
        <v>077</v>
      </c>
      <c r="D1598" s="2" t="s">
        <v>1836</v>
      </c>
      <c r="E1598" s="2" t="s">
        <v>1837</v>
      </c>
      <c r="F1598" s="2" t="s">
        <v>1838</v>
      </c>
      <c r="G1598" s="3" t="str">
        <f t="shared" si="85"/>
        <v>3</v>
      </c>
      <c r="H1598" s="2" t="s">
        <v>118</v>
      </c>
      <c r="I1598" s="2" t="s">
        <v>119</v>
      </c>
      <c r="J1598" s="2" t="s">
        <v>1826</v>
      </c>
      <c r="K1598" s="2" t="s">
        <v>1827</v>
      </c>
      <c r="L1598" s="4" t="s">
        <v>1803</v>
      </c>
      <c r="M1598" s="2" t="s">
        <v>1804</v>
      </c>
      <c r="N1598" s="4" t="s">
        <v>1797</v>
      </c>
      <c r="O1598" s="2" t="s">
        <v>1798</v>
      </c>
      <c r="P1598" s="5">
        <v>42</v>
      </c>
      <c r="Q1598" s="5" t="s">
        <v>19</v>
      </c>
      <c r="R1598" s="6">
        <v>679470.7</v>
      </c>
      <c r="S1598" s="6">
        <v>6863139.2000000002</v>
      </c>
      <c r="T1598" s="8" t="s">
        <v>1839</v>
      </c>
      <c r="U1598" s="8" t="s">
        <v>1840</v>
      </c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  <c r="ES1598" s="18"/>
      <c r="ET1598" s="18"/>
      <c r="EU1598" s="18"/>
      <c r="EV1598" s="18"/>
      <c r="EW1598" s="18"/>
      <c r="EX1598" s="18"/>
      <c r="EY1598" s="18"/>
      <c r="EZ1598" s="18"/>
      <c r="FA1598" s="18"/>
      <c r="FB1598" s="18"/>
    </row>
    <row r="1599" spans="1:158" s="7" customFormat="1" x14ac:dyDescent="0.25">
      <c r="A1599" s="2" t="s">
        <v>21</v>
      </c>
      <c r="B1599" s="2" t="s">
        <v>144</v>
      </c>
      <c r="C1599" s="3" t="str">
        <f t="shared" si="84"/>
        <v>077</v>
      </c>
      <c r="D1599" s="2" t="s">
        <v>1836</v>
      </c>
      <c r="E1599" s="2" t="s">
        <v>1837</v>
      </c>
      <c r="F1599" s="2" t="s">
        <v>1838</v>
      </c>
      <c r="G1599" s="3" t="str">
        <f t="shared" si="85"/>
        <v>3</v>
      </c>
      <c r="H1599" s="2" t="s">
        <v>118</v>
      </c>
      <c r="I1599" s="2" t="s">
        <v>119</v>
      </c>
      <c r="J1599" s="2" t="s">
        <v>1850</v>
      </c>
      <c r="K1599" s="2" t="s">
        <v>1851</v>
      </c>
      <c r="L1599" s="4" t="s">
        <v>1803</v>
      </c>
      <c r="M1599" s="2" t="s">
        <v>1804</v>
      </c>
      <c r="N1599" s="4" t="s">
        <v>1797</v>
      </c>
      <c r="O1599" s="2" t="s">
        <v>1798</v>
      </c>
      <c r="P1599" s="5">
        <v>33</v>
      </c>
      <c r="Q1599" s="5" t="s">
        <v>19</v>
      </c>
      <c r="R1599" s="6">
        <v>679470.7</v>
      </c>
      <c r="S1599" s="6">
        <v>6863139.2000000002</v>
      </c>
      <c r="T1599" s="7" t="s">
        <v>1839</v>
      </c>
      <c r="U1599" s="7" t="s">
        <v>1840</v>
      </c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  <c r="ES1599" s="18"/>
      <c r="ET1599" s="18"/>
      <c r="EU1599" s="18"/>
      <c r="EV1599" s="18"/>
      <c r="EW1599" s="18"/>
      <c r="EX1599" s="18"/>
      <c r="EY1599" s="18"/>
      <c r="EZ1599" s="18"/>
      <c r="FA1599" s="18"/>
      <c r="FB1599" s="18"/>
    </row>
    <row r="1600" spans="1:158" s="7" customFormat="1" x14ac:dyDescent="0.25">
      <c r="A1600" s="2" t="s">
        <v>62</v>
      </c>
      <c r="B1600" s="2" t="s">
        <v>50</v>
      </c>
      <c r="C1600" s="3" t="str">
        <f t="shared" si="84"/>
        <v>077</v>
      </c>
      <c r="D1600" s="2" t="s">
        <v>736</v>
      </c>
      <c r="E1600" s="2" t="s">
        <v>737</v>
      </c>
      <c r="F1600" s="2" t="s">
        <v>738</v>
      </c>
      <c r="G1600" s="3" t="str">
        <f t="shared" si="85"/>
        <v>3</v>
      </c>
      <c r="H1600" s="2" t="s">
        <v>118</v>
      </c>
      <c r="I1600" s="2" t="s">
        <v>119</v>
      </c>
      <c r="J1600" s="2" t="s">
        <v>1826</v>
      </c>
      <c r="K1600" s="2" t="s">
        <v>1827</v>
      </c>
      <c r="L1600" s="4" t="s">
        <v>1803</v>
      </c>
      <c r="M1600" s="2" t="s">
        <v>1804</v>
      </c>
      <c r="N1600" s="4" t="s">
        <v>1797</v>
      </c>
      <c r="O1600" s="2" t="s">
        <v>1798</v>
      </c>
      <c r="P1600" s="5">
        <v>26</v>
      </c>
      <c r="Q1600" s="5" t="s">
        <v>19</v>
      </c>
      <c r="R1600" s="6">
        <v>691194.5</v>
      </c>
      <c r="S1600" s="6">
        <v>6873744</v>
      </c>
      <c r="T1600" s="8" t="s">
        <v>739</v>
      </c>
      <c r="U1600" s="8" t="s">
        <v>740</v>
      </c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  <c r="ES1600" s="18"/>
      <c r="ET1600" s="18"/>
      <c r="EU1600" s="18"/>
      <c r="EV1600" s="18"/>
      <c r="EW1600" s="18"/>
      <c r="EX1600" s="18"/>
      <c r="EY1600" s="18"/>
      <c r="EZ1600" s="18"/>
      <c r="FA1600" s="18"/>
      <c r="FB1600" s="18"/>
    </row>
    <row r="1601" spans="1:158" s="7" customFormat="1" x14ac:dyDescent="0.25">
      <c r="A1601" s="2" t="s">
        <v>21</v>
      </c>
      <c r="B1601" s="2" t="s">
        <v>144</v>
      </c>
      <c r="C1601" s="3" t="str">
        <f t="shared" si="84"/>
        <v>077</v>
      </c>
      <c r="D1601" s="2" t="s">
        <v>1841</v>
      </c>
      <c r="E1601" s="2" t="s">
        <v>1842</v>
      </c>
      <c r="F1601" s="2" t="s">
        <v>541</v>
      </c>
      <c r="G1601" s="3" t="str">
        <f t="shared" si="85"/>
        <v>3</v>
      </c>
      <c r="H1601" s="2" t="s">
        <v>118</v>
      </c>
      <c r="I1601" s="2" t="s">
        <v>119</v>
      </c>
      <c r="J1601" s="2" t="s">
        <v>1826</v>
      </c>
      <c r="K1601" s="2" t="s">
        <v>1827</v>
      </c>
      <c r="L1601" s="4" t="s">
        <v>1803</v>
      </c>
      <c r="M1601" s="2" t="s">
        <v>1804</v>
      </c>
      <c r="N1601" s="4" t="s">
        <v>1797</v>
      </c>
      <c r="O1601" s="2" t="s">
        <v>1798</v>
      </c>
      <c r="P1601" s="5">
        <v>47</v>
      </c>
      <c r="Q1601" s="5" t="s">
        <v>19</v>
      </c>
      <c r="R1601" s="6">
        <v>668760.80000000005</v>
      </c>
      <c r="S1601" s="6">
        <v>6833027.0999999996</v>
      </c>
      <c r="T1601" s="7" t="s">
        <v>1843</v>
      </c>
      <c r="U1601" s="7" t="s">
        <v>1844</v>
      </c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  <c r="ES1601" s="18"/>
      <c r="ET1601" s="18"/>
      <c r="EU1601" s="18"/>
      <c r="EV1601" s="18"/>
      <c r="EW1601" s="18"/>
      <c r="EX1601" s="18"/>
      <c r="EY1601" s="18"/>
      <c r="EZ1601" s="18"/>
      <c r="FA1601" s="18"/>
      <c r="FB1601" s="18"/>
    </row>
    <row r="1602" spans="1:158" s="7" customFormat="1" x14ac:dyDescent="0.25">
      <c r="A1602" s="2" t="s">
        <v>21</v>
      </c>
      <c r="B1602" s="2" t="s">
        <v>50</v>
      </c>
      <c r="C1602" s="3" t="str">
        <f t="shared" si="84"/>
        <v>077</v>
      </c>
      <c r="D1602" s="2" t="s">
        <v>1717</v>
      </c>
      <c r="E1602" s="2" t="s">
        <v>199</v>
      </c>
      <c r="F1602" s="2" t="s">
        <v>1718</v>
      </c>
      <c r="G1602" s="3" t="str">
        <f t="shared" si="85"/>
        <v>3</v>
      </c>
      <c r="H1602" s="2" t="s">
        <v>118</v>
      </c>
      <c r="I1602" s="2" t="s">
        <v>119</v>
      </c>
      <c r="J1602" s="2" t="s">
        <v>1826</v>
      </c>
      <c r="K1602" s="2" t="s">
        <v>1827</v>
      </c>
      <c r="L1602" s="4" t="s">
        <v>1803</v>
      </c>
      <c r="M1602" s="2" t="s">
        <v>1804</v>
      </c>
      <c r="N1602" s="4" t="s">
        <v>1797</v>
      </c>
      <c r="O1602" s="2" t="s">
        <v>1798</v>
      </c>
      <c r="P1602" s="5">
        <v>38</v>
      </c>
      <c r="Q1602" s="5" t="s">
        <v>19</v>
      </c>
      <c r="R1602" s="6">
        <v>675765.1</v>
      </c>
      <c r="S1602" s="6">
        <v>6883208.5</v>
      </c>
      <c r="T1602" s="7" t="s">
        <v>1719</v>
      </c>
      <c r="U1602" s="7" t="s">
        <v>1720</v>
      </c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  <c r="ES1602" s="18"/>
      <c r="ET1602" s="18"/>
      <c r="EU1602" s="18"/>
      <c r="EV1602" s="18"/>
      <c r="EW1602" s="18"/>
      <c r="EX1602" s="18"/>
      <c r="EY1602" s="18"/>
      <c r="EZ1602" s="18"/>
      <c r="FA1602" s="18"/>
      <c r="FB1602" s="18"/>
    </row>
    <row r="1603" spans="1:158" s="7" customFormat="1" x14ac:dyDescent="0.25">
      <c r="A1603" s="2" t="s">
        <v>21</v>
      </c>
      <c r="B1603" s="2" t="s">
        <v>144</v>
      </c>
      <c r="C1603" s="3" t="str">
        <f t="shared" si="84"/>
        <v>077</v>
      </c>
      <c r="D1603" s="2" t="s">
        <v>1845</v>
      </c>
      <c r="E1603" s="2" t="s">
        <v>1846</v>
      </c>
      <c r="F1603" s="2" t="s">
        <v>1847</v>
      </c>
      <c r="G1603" s="3" t="str">
        <f t="shared" si="85"/>
        <v>3</v>
      </c>
      <c r="H1603" s="2" t="s">
        <v>118</v>
      </c>
      <c r="I1603" s="2" t="s">
        <v>119</v>
      </c>
      <c r="J1603" s="2" t="s">
        <v>1826</v>
      </c>
      <c r="K1603" s="2" t="s">
        <v>1827</v>
      </c>
      <c r="L1603" s="4" t="s">
        <v>1803</v>
      </c>
      <c r="M1603" s="2" t="s">
        <v>1804</v>
      </c>
      <c r="N1603" s="4" t="s">
        <v>1797</v>
      </c>
      <c r="O1603" s="2" t="s">
        <v>1798</v>
      </c>
      <c r="P1603" s="5">
        <v>58</v>
      </c>
      <c r="Q1603" s="5" t="s">
        <v>19</v>
      </c>
      <c r="R1603" s="6">
        <v>671778.4</v>
      </c>
      <c r="S1603" s="6">
        <v>6854513.9000000004</v>
      </c>
      <c r="T1603" s="7" t="s">
        <v>1848</v>
      </c>
      <c r="U1603" s="7" t="s">
        <v>1849</v>
      </c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  <c r="ES1603" s="18"/>
      <c r="ET1603" s="18"/>
      <c r="EU1603" s="18"/>
      <c r="EV1603" s="18"/>
      <c r="EW1603" s="18"/>
      <c r="EX1603" s="18"/>
      <c r="EY1603" s="18"/>
      <c r="EZ1603" s="18"/>
      <c r="FA1603" s="18"/>
      <c r="FB1603" s="18"/>
    </row>
    <row r="1604" spans="1:158" s="7" customFormat="1" x14ac:dyDescent="0.25">
      <c r="A1604" s="2" t="s">
        <v>21</v>
      </c>
      <c r="B1604" s="2" t="s">
        <v>50</v>
      </c>
      <c r="C1604" s="3" t="str">
        <f t="shared" si="84"/>
        <v>077</v>
      </c>
      <c r="D1604" s="2" t="s">
        <v>1173</v>
      </c>
      <c r="E1604" s="2" t="s">
        <v>1174</v>
      </c>
      <c r="F1604" s="2" t="s">
        <v>230</v>
      </c>
      <c r="G1604" s="3" t="str">
        <f t="shared" si="85"/>
        <v>3</v>
      </c>
      <c r="H1604" s="2" t="s">
        <v>118</v>
      </c>
      <c r="I1604" s="2" t="s">
        <v>119</v>
      </c>
      <c r="J1604" s="2" t="s">
        <v>1850</v>
      </c>
      <c r="K1604" s="2" t="s">
        <v>1851</v>
      </c>
      <c r="L1604" s="4" t="s">
        <v>1803</v>
      </c>
      <c r="M1604" s="2" t="s">
        <v>1804</v>
      </c>
      <c r="N1604" s="4" t="s">
        <v>1797</v>
      </c>
      <c r="O1604" s="2" t="s">
        <v>1798</v>
      </c>
      <c r="P1604" s="5">
        <v>66</v>
      </c>
      <c r="Q1604" s="5" t="s">
        <v>19</v>
      </c>
      <c r="R1604" s="6">
        <v>695892.5</v>
      </c>
      <c r="S1604" s="6">
        <v>6808579.2000000002</v>
      </c>
      <c r="T1604" s="7" t="s">
        <v>1175</v>
      </c>
      <c r="U1604" s="7" t="s">
        <v>1176</v>
      </c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  <c r="ES1604" s="18"/>
      <c r="ET1604" s="18"/>
      <c r="EU1604" s="18"/>
      <c r="EV1604" s="18"/>
      <c r="EW1604" s="18"/>
      <c r="EX1604" s="18"/>
      <c r="EY1604" s="18"/>
      <c r="EZ1604" s="18"/>
      <c r="FA1604" s="18"/>
      <c r="FB1604" s="18"/>
    </row>
    <row r="1605" spans="1:158" s="7" customFormat="1" x14ac:dyDescent="0.25">
      <c r="A1605" s="2" t="s">
        <v>21</v>
      </c>
      <c r="B1605" s="2" t="s">
        <v>144</v>
      </c>
      <c r="C1605" s="3" t="str">
        <f t="shared" si="84"/>
        <v>088</v>
      </c>
      <c r="D1605" s="2" t="s">
        <v>750</v>
      </c>
      <c r="E1605" s="2" t="s">
        <v>751</v>
      </c>
      <c r="F1605" s="2" t="s">
        <v>752</v>
      </c>
      <c r="G1605" s="3" t="str">
        <f t="shared" si="85"/>
        <v>3</v>
      </c>
      <c r="H1605" s="2" t="s">
        <v>118</v>
      </c>
      <c r="I1605" s="2" t="s">
        <v>119</v>
      </c>
      <c r="J1605" s="2" t="s">
        <v>1826</v>
      </c>
      <c r="K1605" s="2" t="s">
        <v>1827</v>
      </c>
      <c r="L1605" s="4" t="s">
        <v>1803</v>
      </c>
      <c r="M1605" s="2" t="s">
        <v>1804</v>
      </c>
      <c r="N1605" s="4" t="s">
        <v>1797</v>
      </c>
      <c r="O1605" s="2" t="s">
        <v>1798</v>
      </c>
      <c r="P1605" s="5">
        <v>68</v>
      </c>
      <c r="Q1605" s="5" t="s">
        <v>19</v>
      </c>
      <c r="R1605" s="6">
        <v>955686.40000000002</v>
      </c>
      <c r="S1605" s="6">
        <v>6791649.5999999996</v>
      </c>
      <c r="T1605" s="8" t="s">
        <v>753</v>
      </c>
      <c r="U1605" s="8" t="s">
        <v>754</v>
      </c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  <c r="ES1605" s="18"/>
      <c r="ET1605" s="18"/>
      <c r="EU1605" s="18"/>
      <c r="EV1605" s="18"/>
      <c r="EW1605" s="18"/>
      <c r="EX1605" s="18"/>
      <c r="EY1605" s="18"/>
      <c r="EZ1605" s="18"/>
      <c r="FA1605" s="18"/>
      <c r="FB1605" s="18"/>
    </row>
    <row r="1606" spans="1:158" s="7" customFormat="1" x14ac:dyDescent="0.25">
      <c r="A1606" s="2" t="s">
        <v>21</v>
      </c>
      <c r="B1606" s="2" t="s">
        <v>144</v>
      </c>
      <c r="C1606" s="3" t="str">
        <f t="shared" si="84"/>
        <v>088</v>
      </c>
      <c r="D1606" s="2" t="s">
        <v>750</v>
      </c>
      <c r="E1606" s="2" t="s">
        <v>751</v>
      </c>
      <c r="F1606" s="2" t="s">
        <v>752</v>
      </c>
      <c r="G1606" s="3" t="str">
        <f t="shared" si="85"/>
        <v>3</v>
      </c>
      <c r="H1606" s="2" t="s">
        <v>118</v>
      </c>
      <c r="I1606" s="2" t="s">
        <v>119</v>
      </c>
      <c r="J1606" s="2" t="s">
        <v>1850</v>
      </c>
      <c r="K1606" s="2" t="s">
        <v>1851</v>
      </c>
      <c r="L1606" s="4" t="s">
        <v>1803</v>
      </c>
      <c r="M1606" s="2" t="s">
        <v>1804</v>
      </c>
      <c r="N1606" s="4" t="s">
        <v>1797</v>
      </c>
      <c r="O1606" s="2" t="s">
        <v>1798</v>
      </c>
      <c r="P1606" s="5">
        <v>72</v>
      </c>
      <c r="Q1606" s="5" t="s">
        <v>19</v>
      </c>
      <c r="R1606" s="6">
        <v>955686.40000000002</v>
      </c>
      <c r="S1606" s="6">
        <v>6791649.5999999996</v>
      </c>
      <c r="T1606" s="7" t="s">
        <v>753</v>
      </c>
      <c r="U1606" s="7" t="s">
        <v>754</v>
      </c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  <c r="ES1606" s="18"/>
      <c r="ET1606" s="18"/>
      <c r="EU1606" s="18"/>
      <c r="EV1606" s="18"/>
      <c r="EW1606" s="18"/>
      <c r="EX1606" s="18"/>
      <c r="EY1606" s="18"/>
      <c r="EZ1606" s="18"/>
      <c r="FA1606" s="18"/>
      <c r="FB1606" s="18"/>
    </row>
    <row r="1607" spans="1:158" s="7" customFormat="1" x14ac:dyDescent="0.25">
      <c r="A1607" s="2" t="s">
        <v>62</v>
      </c>
      <c r="B1607" s="2" t="s">
        <v>144</v>
      </c>
      <c r="C1607" s="3" t="str">
        <f t="shared" si="84"/>
        <v>088</v>
      </c>
      <c r="D1607" s="2" t="s">
        <v>1424</v>
      </c>
      <c r="E1607" s="2" t="s">
        <v>1425</v>
      </c>
      <c r="F1607" s="2" t="s">
        <v>752</v>
      </c>
      <c r="G1607" s="3" t="str">
        <f t="shared" si="85"/>
        <v>3</v>
      </c>
      <c r="H1607" s="2" t="s">
        <v>118</v>
      </c>
      <c r="I1607" s="2" t="s">
        <v>119</v>
      </c>
      <c r="J1607" s="2" t="s">
        <v>1826</v>
      </c>
      <c r="K1607" s="2" t="s">
        <v>1827</v>
      </c>
      <c r="L1607" s="4" t="s">
        <v>1803</v>
      </c>
      <c r="M1607" s="2" t="s">
        <v>1804</v>
      </c>
      <c r="N1607" s="4" t="s">
        <v>1797</v>
      </c>
      <c r="O1607" s="2" t="s">
        <v>1798</v>
      </c>
      <c r="P1607" s="5">
        <v>57</v>
      </c>
      <c r="Q1607" s="5" t="s">
        <v>19</v>
      </c>
      <c r="R1607" s="6">
        <v>956567.3</v>
      </c>
      <c r="S1607" s="6">
        <v>6791059.5</v>
      </c>
      <c r="T1607" s="8" t="s">
        <v>953</v>
      </c>
      <c r="U1607" s="8" t="s">
        <v>954</v>
      </c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  <c r="ES1607" s="18"/>
      <c r="ET1607" s="18"/>
      <c r="EU1607" s="18"/>
      <c r="EV1607" s="18"/>
      <c r="EW1607" s="18"/>
      <c r="EX1607" s="18"/>
      <c r="EY1607" s="18"/>
      <c r="EZ1607" s="18"/>
      <c r="FA1607" s="18"/>
      <c r="FB1607" s="18"/>
    </row>
    <row r="1608" spans="1:158" s="7" customFormat="1" x14ac:dyDescent="0.25">
      <c r="A1608" s="2" t="s">
        <v>21</v>
      </c>
      <c r="B1608" s="2" t="s">
        <v>50</v>
      </c>
      <c r="C1608" s="3" t="str">
        <f t="shared" si="84"/>
        <v>089</v>
      </c>
      <c r="D1608" s="2" t="s">
        <v>261</v>
      </c>
      <c r="E1608" s="2" t="s">
        <v>262</v>
      </c>
      <c r="F1608" s="2" t="s">
        <v>263</v>
      </c>
      <c r="G1608" s="3" t="str">
        <f t="shared" si="85"/>
        <v>3</v>
      </c>
      <c r="H1608" s="2" t="s">
        <v>118</v>
      </c>
      <c r="I1608" s="2" t="s">
        <v>119</v>
      </c>
      <c r="J1608" s="2" t="s">
        <v>1826</v>
      </c>
      <c r="K1608" s="2" t="s">
        <v>1827</v>
      </c>
      <c r="L1608" s="4" t="s">
        <v>1803</v>
      </c>
      <c r="M1608" s="2" t="s">
        <v>1804</v>
      </c>
      <c r="N1608" s="4" t="s">
        <v>1797</v>
      </c>
      <c r="O1608" s="2" t="s">
        <v>1798</v>
      </c>
      <c r="P1608" s="5">
        <v>36</v>
      </c>
      <c r="Q1608" s="5" t="s">
        <v>19</v>
      </c>
      <c r="R1608" s="6">
        <v>741295.1</v>
      </c>
      <c r="S1608" s="6">
        <v>6743712.5</v>
      </c>
      <c r="T1608" s="7" t="s">
        <v>264</v>
      </c>
      <c r="U1608" s="7" t="s">
        <v>265</v>
      </c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  <c r="ES1608" s="18"/>
      <c r="ET1608" s="18"/>
      <c r="EU1608" s="18"/>
      <c r="EV1608" s="18"/>
      <c r="EW1608" s="18"/>
      <c r="EX1608" s="18"/>
      <c r="EY1608" s="18"/>
      <c r="EZ1608" s="18"/>
      <c r="FA1608" s="18"/>
      <c r="FB1608" s="18"/>
    </row>
    <row r="1609" spans="1:158" s="7" customFormat="1" x14ac:dyDescent="0.25">
      <c r="A1609" s="2" t="s">
        <v>21</v>
      </c>
      <c r="B1609" s="2" t="s">
        <v>144</v>
      </c>
      <c r="C1609" s="3" t="str">
        <f t="shared" si="84"/>
        <v>089</v>
      </c>
      <c r="D1609" s="2" t="s">
        <v>1407</v>
      </c>
      <c r="E1609" s="2" t="s">
        <v>1408</v>
      </c>
      <c r="F1609" s="2" t="s">
        <v>1146</v>
      </c>
      <c r="G1609" s="3" t="str">
        <f t="shared" si="85"/>
        <v>3</v>
      </c>
      <c r="H1609" s="2" t="s">
        <v>118</v>
      </c>
      <c r="I1609" s="2" t="s">
        <v>119</v>
      </c>
      <c r="J1609" s="2" t="s">
        <v>1850</v>
      </c>
      <c r="K1609" s="2" t="s">
        <v>1851</v>
      </c>
      <c r="L1609" s="4" t="s">
        <v>1803</v>
      </c>
      <c r="M1609" s="2" t="s">
        <v>1804</v>
      </c>
      <c r="N1609" s="4" t="s">
        <v>1797</v>
      </c>
      <c r="O1609" s="2" t="s">
        <v>1798</v>
      </c>
      <c r="P1609" s="5">
        <v>40</v>
      </c>
      <c r="Q1609" s="5" t="s">
        <v>19</v>
      </c>
      <c r="R1609" s="6">
        <v>722730.1</v>
      </c>
      <c r="S1609" s="6">
        <v>6789136.2000000002</v>
      </c>
      <c r="T1609" s="7" t="s">
        <v>1409</v>
      </c>
      <c r="U1609" s="7" t="s">
        <v>1410</v>
      </c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  <c r="ES1609" s="18"/>
      <c r="ET1609" s="18"/>
      <c r="EU1609" s="18"/>
      <c r="EV1609" s="18"/>
      <c r="EW1609" s="18"/>
      <c r="EX1609" s="18"/>
      <c r="EY1609" s="18"/>
      <c r="EZ1609" s="18"/>
      <c r="FA1609" s="18"/>
      <c r="FB1609" s="18"/>
    </row>
    <row r="1610" spans="1:158" s="7" customFormat="1" x14ac:dyDescent="0.25">
      <c r="A1610" s="2" t="s">
        <v>21</v>
      </c>
      <c r="B1610" s="2" t="s">
        <v>611</v>
      </c>
      <c r="C1610" s="3" t="str">
        <f t="shared" si="84"/>
        <v>051</v>
      </c>
      <c r="D1610" s="2" t="s">
        <v>618</v>
      </c>
      <c r="E1610" s="2" t="s">
        <v>613</v>
      </c>
      <c r="F1610" s="2" t="s">
        <v>45</v>
      </c>
      <c r="G1610" s="3" t="str">
        <f t="shared" si="85"/>
        <v>2</v>
      </c>
      <c r="H1610" s="2" t="s">
        <v>107</v>
      </c>
      <c r="I1610" s="2" t="s">
        <v>108</v>
      </c>
      <c r="J1610" s="2" t="s">
        <v>1805</v>
      </c>
      <c r="K1610" s="2" t="s">
        <v>1806</v>
      </c>
      <c r="L1610" s="4" t="s">
        <v>1807</v>
      </c>
      <c r="M1610" s="2" t="s">
        <v>1808</v>
      </c>
      <c r="N1610" s="4" t="s">
        <v>1797</v>
      </c>
      <c r="O1610" s="2" t="s">
        <v>1798</v>
      </c>
      <c r="P1610" s="5" t="s">
        <v>19</v>
      </c>
      <c r="Q1610" s="5">
        <v>14</v>
      </c>
      <c r="R1610" s="6">
        <v>776588.3</v>
      </c>
      <c r="S1610" s="6">
        <v>6905430.5999999996</v>
      </c>
      <c r="T1610" s="7" t="s">
        <v>619</v>
      </c>
      <c r="U1610" s="7" t="s">
        <v>620</v>
      </c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  <c r="ES1610" s="18"/>
      <c r="ET1610" s="18"/>
      <c r="EU1610" s="18"/>
      <c r="EV1610" s="18"/>
      <c r="EW1610" s="18"/>
      <c r="EX1610" s="18"/>
      <c r="EY1610" s="18"/>
      <c r="EZ1610" s="18"/>
      <c r="FA1610" s="18"/>
      <c r="FB1610" s="18"/>
    </row>
    <row r="1611" spans="1:158" s="7" customFormat="1" x14ac:dyDescent="0.25">
      <c r="A1611" s="2" t="s">
        <v>62</v>
      </c>
      <c r="B1611" s="2" t="s">
        <v>144</v>
      </c>
      <c r="C1611" s="3" t="str">
        <f t="shared" si="84"/>
        <v>002</v>
      </c>
      <c r="D1611" s="2" t="s">
        <v>671</v>
      </c>
      <c r="E1611" s="2" t="s">
        <v>672</v>
      </c>
      <c r="F1611" s="2" t="s">
        <v>239</v>
      </c>
      <c r="G1611" s="3" t="str">
        <f t="shared" si="85"/>
        <v>3</v>
      </c>
      <c r="H1611" s="2" t="s">
        <v>118</v>
      </c>
      <c r="I1611" s="2" t="s">
        <v>119</v>
      </c>
      <c r="J1611" s="2" t="s">
        <v>1865</v>
      </c>
      <c r="K1611" s="2" t="s">
        <v>1866</v>
      </c>
      <c r="L1611" s="4" t="s">
        <v>118</v>
      </c>
      <c r="M1611" s="2" t="s">
        <v>1867</v>
      </c>
      <c r="N1611" s="4" t="s">
        <v>1797</v>
      </c>
      <c r="O1611" s="2" t="s">
        <v>1798</v>
      </c>
      <c r="P1611" s="5">
        <v>48</v>
      </c>
      <c r="Q1611" s="5" t="s">
        <v>19</v>
      </c>
      <c r="R1611" s="6">
        <v>723467</v>
      </c>
      <c r="S1611" s="6">
        <v>6919680.2000000002</v>
      </c>
      <c r="T1611" s="7" t="s">
        <v>673</v>
      </c>
      <c r="U1611" s="7" t="s">
        <v>674</v>
      </c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  <c r="ES1611" s="18"/>
      <c r="ET1611" s="18"/>
      <c r="EU1611" s="18"/>
      <c r="EV1611" s="18"/>
      <c r="EW1611" s="18"/>
      <c r="EX1611" s="18"/>
      <c r="EY1611" s="18"/>
      <c r="EZ1611" s="18"/>
      <c r="FA1611" s="18"/>
      <c r="FB1611" s="18"/>
    </row>
    <row r="1612" spans="1:158" s="7" customFormat="1" x14ac:dyDescent="0.25">
      <c r="A1612" s="2" t="s">
        <v>21</v>
      </c>
      <c r="B1612" s="2" t="s">
        <v>144</v>
      </c>
      <c r="C1612" s="3" t="str">
        <f t="shared" si="84"/>
        <v>008</v>
      </c>
      <c r="D1612" s="2" t="s">
        <v>1669</v>
      </c>
      <c r="E1612" s="2" t="s">
        <v>1670</v>
      </c>
      <c r="F1612" s="2" t="s">
        <v>248</v>
      </c>
      <c r="G1612" s="3" t="str">
        <f t="shared" si="85"/>
        <v>3</v>
      </c>
      <c r="H1612" s="2" t="s">
        <v>118</v>
      </c>
      <c r="I1612" s="2" t="s">
        <v>119</v>
      </c>
      <c r="J1612" s="2" t="s">
        <v>1865</v>
      </c>
      <c r="K1612" s="2" t="s">
        <v>1866</v>
      </c>
      <c r="L1612" s="4" t="s">
        <v>118</v>
      </c>
      <c r="M1612" s="2" t="s">
        <v>1867</v>
      </c>
      <c r="N1612" s="4" t="s">
        <v>1797</v>
      </c>
      <c r="O1612" s="2" t="s">
        <v>1798</v>
      </c>
      <c r="P1612" s="5">
        <v>61</v>
      </c>
      <c r="Q1612" s="5" t="s">
        <v>19</v>
      </c>
      <c r="R1612" s="6">
        <v>823771.4</v>
      </c>
      <c r="S1612" s="6">
        <v>6964902.0999999996</v>
      </c>
      <c r="T1612" s="7" t="s">
        <v>1671</v>
      </c>
      <c r="U1612" s="7" t="s">
        <v>1672</v>
      </c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  <c r="ES1612" s="18"/>
      <c r="ET1612" s="18"/>
      <c r="EU1612" s="18"/>
      <c r="EV1612" s="18"/>
      <c r="EW1612" s="18"/>
      <c r="EX1612" s="18"/>
      <c r="EY1612" s="18"/>
      <c r="EZ1612" s="18"/>
      <c r="FA1612" s="18"/>
      <c r="FB1612" s="18"/>
    </row>
    <row r="1613" spans="1:158" s="7" customFormat="1" x14ac:dyDescent="0.25">
      <c r="A1613" s="2" t="s">
        <v>62</v>
      </c>
      <c r="B1613" s="2" t="s">
        <v>133</v>
      </c>
      <c r="C1613" s="3" t="str">
        <f t="shared" si="84"/>
        <v>010</v>
      </c>
      <c r="D1613" s="2" t="s">
        <v>134</v>
      </c>
      <c r="E1613" s="2" t="s">
        <v>135</v>
      </c>
      <c r="F1613" s="2" t="s">
        <v>106</v>
      </c>
      <c r="G1613" s="3" t="str">
        <f t="shared" si="85"/>
        <v>3</v>
      </c>
      <c r="H1613" s="2" t="s">
        <v>118</v>
      </c>
      <c r="I1613" s="2" t="s">
        <v>119</v>
      </c>
      <c r="J1613" s="2" t="s">
        <v>1865</v>
      </c>
      <c r="K1613" s="2" t="s">
        <v>1866</v>
      </c>
      <c r="L1613" s="4" t="s">
        <v>118</v>
      </c>
      <c r="M1613" s="2" t="s">
        <v>1867</v>
      </c>
      <c r="N1613" s="4" t="s">
        <v>1797</v>
      </c>
      <c r="O1613" s="2" t="s">
        <v>1798</v>
      </c>
      <c r="P1613" s="5">
        <v>38</v>
      </c>
      <c r="Q1613" s="5" t="s">
        <v>19</v>
      </c>
      <c r="R1613" s="6">
        <v>780219</v>
      </c>
      <c r="S1613" s="6">
        <v>6800182.0999999996</v>
      </c>
      <c r="T1613" s="7" t="s">
        <v>138</v>
      </c>
      <c r="U1613" s="7" t="s">
        <v>139</v>
      </c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  <c r="ES1613" s="18"/>
      <c r="ET1613" s="18"/>
      <c r="EU1613" s="18"/>
      <c r="EV1613" s="18"/>
      <c r="EW1613" s="18"/>
      <c r="EX1613" s="18"/>
      <c r="EY1613" s="18"/>
      <c r="EZ1613" s="18"/>
      <c r="FA1613" s="18"/>
      <c r="FB1613" s="18"/>
    </row>
    <row r="1614" spans="1:158" s="7" customFormat="1" x14ac:dyDescent="0.25">
      <c r="A1614" s="2" t="s">
        <v>21</v>
      </c>
      <c r="B1614" s="2" t="s">
        <v>50</v>
      </c>
      <c r="C1614" s="3" t="str">
        <f t="shared" si="84"/>
        <v>021</v>
      </c>
      <c r="D1614" s="2" t="s">
        <v>1575</v>
      </c>
      <c r="E1614" s="2" t="s">
        <v>1576</v>
      </c>
      <c r="F1614" s="2" t="s">
        <v>1577</v>
      </c>
      <c r="G1614" s="3" t="str">
        <f t="shared" si="85"/>
        <v>3</v>
      </c>
      <c r="H1614" s="2" t="s">
        <v>118</v>
      </c>
      <c r="I1614" s="2" t="s">
        <v>119</v>
      </c>
      <c r="J1614" s="2" t="s">
        <v>1865</v>
      </c>
      <c r="K1614" s="2" t="s">
        <v>1866</v>
      </c>
      <c r="L1614" s="4" t="s">
        <v>118</v>
      </c>
      <c r="M1614" s="2" t="s">
        <v>1867</v>
      </c>
      <c r="N1614" s="4" t="s">
        <v>1797</v>
      </c>
      <c r="O1614" s="2" t="s">
        <v>1798</v>
      </c>
      <c r="P1614" s="5">
        <v>47</v>
      </c>
      <c r="Q1614" s="5" t="s">
        <v>19</v>
      </c>
      <c r="R1614" s="6">
        <v>880671.5</v>
      </c>
      <c r="S1614" s="6">
        <v>6679886.2000000002</v>
      </c>
      <c r="T1614" s="7" t="s">
        <v>1578</v>
      </c>
      <c r="U1614" s="7" t="s">
        <v>1579</v>
      </c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  <c r="ES1614" s="18"/>
      <c r="ET1614" s="18"/>
      <c r="EU1614" s="18"/>
      <c r="EV1614" s="18"/>
      <c r="EW1614" s="18"/>
      <c r="EX1614" s="18"/>
      <c r="EY1614" s="18"/>
      <c r="EZ1614" s="18"/>
      <c r="FA1614" s="18"/>
      <c r="FB1614" s="18"/>
    </row>
    <row r="1615" spans="1:158" s="7" customFormat="1" x14ac:dyDescent="0.25">
      <c r="A1615" s="2" t="s">
        <v>62</v>
      </c>
      <c r="B1615" s="2" t="s">
        <v>50</v>
      </c>
      <c r="C1615" s="3" t="str">
        <f t="shared" si="84"/>
        <v>021</v>
      </c>
      <c r="D1615" s="2" t="s">
        <v>822</v>
      </c>
      <c r="E1615" s="2" t="s">
        <v>823</v>
      </c>
      <c r="F1615" s="2" t="s">
        <v>117</v>
      </c>
      <c r="G1615" s="3" t="str">
        <f t="shared" si="85"/>
        <v>3</v>
      </c>
      <c r="H1615" s="2" t="s">
        <v>118</v>
      </c>
      <c r="I1615" s="2" t="s">
        <v>119</v>
      </c>
      <c r="J1615" s="2" t="s">
        <v>1865</v>
      </c>
      <c r="K1615" s="2" t="s">
        <v>1866</v>
      </c>
      <c r="L1615" s="4" t="s">
        <v>118</v>
      </c>
      <c r="M1615" s="2" t="s">
        <v>1867</v>
      </c>
      <c r="N1615" s="4" t="s">
        <v>1797</v>
      </c>
      <c r="O1615" s="2" t="s">
        <v>1798</v>
      </c>
      <c r="P1615" s="5">
        <v>55</v>
      </c>
      <c r="Q1615" s="5" t="s">
        <v>19</v>
      </c>
      <c r="R1615" s="6">
        <v>854539.8</v>
      </c>
      <c r="S1615" s="6">
        <v>6693031.0999999996</v>
      </c>
      <c r="T1615" s="7" t="s">
        <v>824</v>
      </c>
      <c r="U1615" s="7" t="s">
        <v>825</v>
      </c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  <c r="ES1615" s="18"/>
      <c r="ET1615" s="18"/>
      <c r="EU1615" s="18"/>
      <c r="EV1615" s="18"/>
      <c r="EW1615" s="18"/>
      <c r="EX1615" s="18"/>
      <c r="EY1615" s="18"/>
      <c r="EZ1615" s="18"/>
      <c r="FA1615" s="18"/>
      <c r="FB1615" s="18"/>
    </row>
    <row r="1616" spans="1:158" s="7" customFormat="1" x14ac:dyDescent="0.25">
      <c r="A1616" s="2" t="s">
        <v>62</v>
      </c>
      <c r="B1616" s="2" t="s">
        <v>50</v>
      </c>
      <c r="C1616" s="3" t="str">
        <f t="shared" si="84"/>
        <v>051</v>
      </c>
      <c r="D1616" s="2" t="s">
        <v>1708</v>
      </c>
      <c r="E1616" s="2" t="s">
        <v>1709</v>
      </c>
      <c r="F1616" s="2" t="s">
        <v>45</v>
      </c>
      <c r="G1616" s="3" t="str">
        <f t="shared" si="85"/>
        <v>3</v>
      </c>
      <c r="H1616" s="2" t="s">
        <v>118</v>
      </c>
      <c r="I1616" s="2" t="s">
        <v>119</v>
      </c>
      <c r="J1616" s="2" t="s">
        <v>1865</v>
      </c>
      <c r="K1616" s="2" t="s">
        <v>1866</v>
      </c>
      <c r="L1616" s="4" t="s">
        <v>118</v>
      </c>
      <c r="M1616" s="2" t="s">
        <v>1867</v>
      </c>
      <c r="N1616" s="4" t="s">
        <v>1797</v>
      </c>
      <c r="O1616" s="2" t="s">
        <v>1798</v>
      </c>
      <c r="P1616" s="5">
        <v>18</v>
      </c>
      <c r="Q1616" s="5" t="s">
        <v>19</v>
      </c>
      <c r="R1616" s="6">
        <v>773824</v>
      </c>
      <c r="S1616" s="6">
        <v>6905698.9000000004</v>
      </c>
      <c r="T1616" s="7" t="s">
        <v>1711</v>
      </c>
      <c r="U1616" s="7" t="s">
        <v>1712</v>
      </c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  <c r="ES1616" s="18"/>
      <c r="ET1616" s="18"/>
      <c r="EU1616" s="18"/>
      <c r="EV1616" s="18"/>
      <c r="EW1616" s="18"/>
      <c r="EX1616" s="18"/>
      <c r="EY1616" s="18"/>
      <c r="EZ1616" s="18"/>
      <c r="FA1616" s="18"/>
      <c r="FB1616" s="18"/>
    </row>
    <row r="1617" spans="1:158" s="7" customFormat="1" x14ac:dyDescent="0.25">
      <c r="A1617" s="2" t="s">
        <v>62</v>
      </c>
      <c r="B1617" s="2" t="s">
        <v>144</v>
      </c>
      <c r="C1617" s="3" t="str">
        <f t="shared" si="84"/>
        <v>055</v>
      </c>
      <c r="D1617" s="2" t="s">
        <v>1688</v>
      </c>
      <c r="E1617" s="2" t="s">
        <v>1689</v>
      </c>
      <c r="F1617" s="2" t="s">
        <v>287</v>
      </c>
      <c r="G1617" s="3" t="str">
        <f t="shared" si="85"/>
        <v>3</v>
      </c>
      <c r="H1617" s="2" t="s">
        <v>118</v>
      </c>
      <c r="I1617" s="2" t="s">
        <v>119</v>
      </c>
      <c r="J1617" s="2" t="s">
        <v>1865</v>
      </c>
      <c r="K1617" s="2" t="s">
        <v>1866</v>
      </c>
      <c r="L1617" s="4" t="s">
        <v>118</v>
      </c>
      <c r="M1617" s="2" t="s">
        <v>1867</v>
      </c>
      <c r="N1617" s="4" t="s">
        <v>1797</v>
      </c>
      <c r="O1617" s="2" t="s">
        <v>1798</v>
      </c>
      <c r="P1617" s="5">
        <v>41</v>
      </c>
      <c r="Q1617" s="5" t="s">
        <v>19</v>
      </c>
      <c r="R1617" s="6">
        <v>873646.6</v>
      </c>
      <c r="S1617" s="6">
        <v>6898285.2999999998</v>
      </c>
      <c r="T1617" s="7" t="s">
        <v>1166</v>
      </c>
      <c r="U1617" s="7" t="s">
        <v>1167</v>
      </c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  <c r="ES1617" s="18"/>
      <c r="ET1617" s="18"/>
      <c r="EU1617" s="18"/>
      <c r="EV1617" s="18"/>
      <c r="EW1617" s="18"/>
      <c r="EX1617" s="18"/>
      <c r="EY1617" s="18"/>
      <c r="EZ1617" s="18"/>
      <c r="FA1617" s="18"/>
      <c r="FB1617" s="18"/>
    </row>
    <row r="1618" spans="1:158" s="7" customFormat="1" x14ac:dyDescent="0.25">
      <c r="A1618" s="2" t="s">
        <v>21</v>
      </c>
      <c r="B1618" s="2" t="s">
        <v>50</v>
      </c>
      <c r="C1618" s="3" t="str">
        <f t="shared" si="84"/>
        <v>052</v>
      </c>
      <c r="D1618" s="2" t="s">
        <v>198</v>
      </c>
      <c r="E1618" s="2" t="s">
        <v>199</v>
      </c>
      <c r="F1618" s="2" t="s">
        <v>66</v>
      </c>
      <c r="G1618" s="3" t="str">
        <f t="shared" si="85"/>
        <v>3</v>
      </c>
      <c r="H1618" s="2" t="s">
        <v>118</v>
      </c>
      <c r="I1618" s="2" t="s">
        <v>119</v>
      </c>
      <c r="J1618" s="2" t="s">
        <v>1868</v>
      </c>
      <c r="K1618" s="2" t="s">
        <v>1869</v>
      </c>
      <c r="L1618" s="4" t="s">
        <v>210</v>
      </c>
      <c r="M1618" s="2" t="s">
        <v>2013</v>
      </c>
      <c r="N1618" s="4" t="s">
        <v>1797</v>
      </c>
      <c r="O1618" s="2" t="s">
        <v>1798</v>
      </c>
      <c r="P1618" s="5">
        <v>10</v>
      </c>
      <c r="Q1618" s="5" t="s">
        <v>19</v>
      </c>
      <c r="R1618" s="6">
        <v>859880.3</v>
      </c>
      <c r="S1618" s="6">
        <v>6776914.5999999996</v>
      </c>
      <c r="T1618" s="7" t="s">
        <v>203</v>
      </c>
      <c r="U1618" s="7" t="s">
        <v>204</v>
      </c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  <c r="ES1618" s="18"/>
      <c r="ET1618" s="18"/>
      <c r="EU1618" s="18"/>
      <c r="EV1618" s="18"/>
      <c r="EW1618" s="18"/>
      <c r="EX1618" s="18"/>
      <c r="EY1618" s="18"/>
      <c r="EZ1618" s="18"/>
      <c r="FA1618" s="18"/>
      <c r="FB1618" s="18"/>
    </row>
    <row r="1619" spans="1:158" s="7" customFormat="1" x14ac:dyDescent="0.25">
      <c r="A1619" s="10" t="s">
        <v>21</v>
      </c>
      <c r="B1619" s="10" t="s">
        <v>691</v>
      </c>
      <c r="C1619" s="11" t="str">
        <f t="shared" si="84"/>
        <v>002</v>
      </c>
      <c r="D1619" s="10" t="s">
        <v>1883</v>
      </c>
      <c r="E1619" s="10" t="s">
        <v>1884</v>
      </c>
      <c r="F1619" s="10" t="s">
        <v>209</v>
      </c>
      <c r="G1619" s="11" t="str">
        <f t="shared" si="85"/>
        <v>3</v>
      </c>
      <c r="H1619" s="10" t="s">
        <v>118</v>
      </c>
      <c r="I1619" s="10" t="s">
        <v>119</v>
      </c>
      <c r="J1619" s="10" t="s">
        <v>1885</v>
      </c>
      <c r="K1619" s="10" t="s">
        <v>1886</v>
      </c>
      <c r="L1619" s="12" t="s">
        <v>1874</v>
      </c>
      <c r="M1619" s="10" t="s">
        <v>1882</v>
      </c>
      <c r="N1619" s="12" t="s">
        <v>1797</v>
      </c>
      <c r="O1619" s="10" t="s">
        <v>1798</v>
      </c>
      <c r="P1619" s="13">
        <v>30</v>
      </c>
      <c r="Q1619" s="13" t="s">
        <v>19</v>
      </c>
      <c r="R1619" s="6">
        <v>720448.3</v>
      </c>
      <c r="S1619" s="6">
        <v>6972386.9000000004</v>
      </c>
      <c r="T1619" s="7" t="s">
        <v>1887</v>
      </c>
      <c r="U1619" s="7" t="s">
        <v>1888</v>
      </c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  <c r="ES1619" s="18"/>
      <c r="ET1619" s="18"/>
      <c r="EU1619" s="18"/>
      <c r="EV1619" s="18"/>
      <c r="EW1619" s="18"/>
      <c r="EX1619" s="18"/>
      <c r="EY1619" s="18"/>
      <c r="EZ1619" s="18"/>
      <c r="FA1619" s="18"/>
      <c r="FB1619" s="18"/>
    </row>
    <row r="1620" spans="1:158" s="7" customFormat="1" x14ac:dyDescent="0.25">
      <c r="A1620" s="10" t="s">
        <v>21</v>
      </c>
      <c r="B1620" s="10" t="s">
        <v>691</v>
      </c>
      <c r="C1620" s="11" t="str">
        <f t="shared" si="84"/>
        <v>002</v>
      </c>
      <c r="D1620" s="10" t="s">
        <v>1883</v>
      </c>
      <c r="E1620" s="10" t="s">
        <v>1884</v>
      </c>
      <c r="F1620" s="10" t="s">
        <v>209</v>
      </c>
      <c r="G1620" s="11" t="str">
        <f t="shared" si="85"/>
        <v>3</v>
      </c>
      <c r="H1620" s="10" t="s">
        <v>118</v>
      </c>
      <c r="I1620" s="10" t="s">
        <v>119</v>
      </c>
      <c r="J1620" s="10" t="s">
        <v>1889</v>
      </c>
      <c r="K1620" s="10" t="s">
        <v>1890</v>
      </c>
      <c r="L1620" s="12" t="s">
        <v>1874</v>
      </c>
      <c r="M1620" s="10" t="s">
        <v>1882</v>
      </c>
      <c r="N1620" s="12" t="s">
        <v>1797</v>
      </c>
      <c r="O1620" s="10" t="s">
        <v>1798</v>
      </c>
      <c r="P1620" s="13">
        <v>28</v>
      </c>
      <c r="Q1620" s="13" t="s">
        <v>19</v>
      </c>
      <c r="R1620" s="6">
        <v>720448.3</v>
      </c>
      <c r="S1620" s="6">
        <v>6972386.9000000004</v>
      </c>
      <c r="T1620" s="7" t="s">
        <v>1887</v>
      </c>
      <c r="U1620" s="7" t="s">
        <v>1888</v>
      </c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  <c r="ES1620" s="18"/>
      <c r="ET1620" s="18"/>
      <c r="EU1620" s="18"/>
      <c r="EV1620" s="18"/>
      <c r="EW1620" s="18"/>
      <c r="EX1620" s="18"/>
      <c r="EY1620" s="18"/>
      <c r="EZ1620" s="18"/>
      <c r="FA1620" s="18"/>
      <c r="FB1620" s="18"/>
    </row>
    <row r="1621" spans="1:158" s="7" customFormat="1" x14ac:dyDescent="0.25">
      <c r="A1621" s="10" t="s">
        <v>21</v>
      </c>
      <c r="B1621" s="10" t="s">
        <v>691</v>
      </c>
      <c r="C1621" s="11" t="str">
        <f t="shared" si="84"/>
        <v>002</v>
      </c>
      <c r="D1621" s="10" t="s">
        <v>1883</v>
      </c>
      <c r="E1621" s="10" t="s">
        <v>1884</v>
      </c>
      <c r="F1621" s="10" t="s">
        <v>209</v>
      </c>
      <c r="G1621" s="11" t="str">
        <f t="shared" si="85"/>
        <v>3</v>
      </c>
      <c r="H1621" s="10" t="s">
        <v>118</v>
      </c>
      <c r="I1621" s="10" t="s">
        <v>119</v>
      </c>
      <c r="J1621" s="10" t="s">
        <v>1891</v>
      </c>
      <c r="K1621" s="10" t="s">
        <v>1892</v>
      </c>
      <c r="L1621" s="12" t="s">
        <v>1874</v>
      </c>
      <c r="M1621" s="10" t="s">
        <v>1882</v>
      </c>
      <c r="N1621" s="12" t="s">
        <v>1797</v>
      </c>
      <c r="O1621" s="10" t="s">
        <v>1798</v>
      </c>
      <c r="P1621" s="13">
        <v>30</v>
      </c>
      <c r="Q1621" s="13" t="s">
        <v>19</v>
      </c>
      <c r="R1621" s="6">
        <v>720448.3</v>
      </c>
      <c r="S1621" s="6">
        <v>6972386.9000000004</v>
      </c>
      <c r="T1621" s="7" t="s">
        <v>1887</v>
      </c>
      <c r="U1621" s="7" t="s">
        <v>1888</v>
      </c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  <c r="ES1621" s="18"/>
      <c r="ET1621" s="18"/>
      <c r="EU1621" s="18"/>
      <c r="EV1621" s="18"/>
      <c r="EW1621" s="18"/>
      <c r="EX1621" s="18"/>
      <c r="EY1621" s="18"/>
      <c r="EZ1621" s="18"/>
      <c r="FA1621" s="18"/>
      <c r="FB1621" s="18"/>
    </row>
    <row r="1622" spans="1:158" s="7" customFormat="1" x14ac:dyDescent="0.25">
      <c r="A1622" s="10" t="s">
        <v>21</v>
      </c>
      <c r="B1622" s="10" t="s">
        <v>691</v>
      </c>
      <c r="C1622" s="11" t="str">
        <f t="shared" si="84"/>
        <v>002</v>
      </c>
      <c r="D1622" s="10" t="s">
        <v>1883</v>
      </c>
      <c r="E1622" s="10" t="s">
        <v>1884</v>
      </c>
      <c r="F1622" s="10" t="s">
        <v>209</v>
      </c>
      <c r="G1622" s="11" t="str">
        <f t="shared" si="85"/>
        <v>3</v>
      </c>
      <c r="H1622" s="10" t="s">
        <v>118</v>
      </c>
      <c r="I1622" s="10" t="s">
        <v>119</v>
      </c>
      <c r="J1622" s="10" t="s">
        <v>1893</v>
      </c>
      <c r="K1622" s="10" t="s">
        <v>1894</v>
      </c>
      <c r="L1622" s="12" t="s">
        <v>1874</v>
      </c>
      <c r="M1622" s="10" t="s">
        <v>1882</v>
      </c>
      <c r="N1622" s="12" t="s">
        <v>1797</v>
      </c>
      <c r="O1622" s="10" t="s">
        <v>1798</v>
      </c>
      <c r="P1622" s="13">
        <v>30</v>
      </c>
      <c r="Q1622" s="13" t="s">
        <v>19</v>
      </c>
      <c r="R1622" s="6">
        <v>720448.3</v>
      </c>
      <c r="S1622" s="6">
        <v>6972386.9000000004</v>
      </c>
      <c r="T1622" s="8" t="s">
        <v>1887</v>
      </c>
      <c r="U1622" s="8" t="s">
        <v>1888</v>
      </c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  <c r="ES1622" s="18"/>
      <c r="ET1622" s="18"/>
      <c r="EU1622" s="18"/>
      <c r="EV1622" s="18"/>
      <c r="EW1622" s="18"/>
      <c r="EX1622" s="18"/>
      <c r="EY1622" s="18"/>
      <c r="EZ1622" s="18"/>
      <c r="FA1622" s="18"/>
      <c r="FB1622" s="18"/>
    </row>
    <row r="1623" spans="1:158" s="7" customFormat="1" x14ac:dyDescent="0.25">
      <c r="A1623" s="10" t="s">
        <v>21</v>
      </c>
      <c r="B1623" s="10" t="s">
        <v>691</v>
      </c>
      <c r="C1623" s="11" t="str">
        <f t="shared" si="84"/>
        <v>002</v>
      </c>
      <c r="D1623" s="10" t="s">
        <v>1883</v>
      </c>
      <c r="E1623" s="10" t="s">
        <v>1884</v>
      </c>
      <c r="F1623" s="10" t="s">
        <v>209</v>
      </c>
      <c r="G1623" s="11" t="str">
        <f t="shared" si="85"/>
        <v>3</v>
      </c>
      <c r="H1623" s="10" t="s">
        <v>118</v>
      </c>
      <c r="I1623" s="10" t="s">
        <v>119</v>
      </c>
      <c r="J1623" s="10" t="s">
        <v>1895</v>
      </c>
      <c r="K1623" s="10" t="s">
        <v>1896</v>
      </c>
      <c r="L1623" s="12" t="s">
        <v>1874</v>
      </c>
      <c r="M1623" s="10" t="s">
        <v>1882</v>
      </c>
      <c r="N1623" s="12" t="s">
        <v>1797</v>
      </c>
      <c r="O1623" s="10" t="s">
        <v>1798</v>
      </c>
      <c r="P1623" s="13">
        <v>30</v>
      </c>
      <c r="Q1623" s="13" t="s">
        <v>19</v>
      </c>
      <c r="R1623" s="6">
        <v>720448.3</v>
      </c>
      <c r="S1623" s="6">
        <v>6972386.9000000004</v>
      </c>
      <c r="T1623" s="8" t="s">
        <v>1887</v>
      </c>
      <c r="U1623" s="8" t="s">
        <v>1888</v>
      </c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  <c r="ES1623" s="18"/>
      <c r="ET1623" s="18"/>
      <c r="EU1623" s="18"/>
      <c r="EV1623" s="18"/>
      <c r="EW1623" s="18"/>
      <c r="EX1623" s="18"/>
      <c r="EY1623" s="18"/>
      <c r="EZ1623" s="18"/>
      <c r="FA1623" s="18"/>
      <c r="FB1623" s="18"/>
    </row>
    <row r="1624" spans="1:158" s="7" customFormat="1" x14ac:dyDescent="0.25">
      <c r="A1624" s="2" t="s">
        <v>62</v>
      </c>
      <c r="B1624" s="2" t="s">
        <v>22</v>
      </c>
      <c r="C1624" s="3" t="str">
        <f t="shared" si="84"/>
        <v>002</v>
      </c>
      <c r="D1624" s="2" t="s">
        <v>911</v>
      </c>
      <c r="E1624" s="2" t="s">
        <v>912</v>
      </c>
      <c r="F1624" s="2" t="s">
        <v>239</v>
      </c>
      <c r="G1624" s="3" t="str">
        <f t="shared" si="85"/>
        <v>4</v>
      </c>
      <c r="H1624" s="2" t="s">
        <v>240</v>
      </c>
      <c r="I1624" s="2" t="s">
        <v>241</v>
      </c>
      <c r="J1624" s="2" t="s">
        <v>1918</v>
      </c>
      <c r="K1624" s="2" t="s">
        <v>1919</v>
      </c>
      <c r="L1624" s="4" t="s">
        <v>1874</v>
      </c>
      <c r="M1624" s="2" t="s">
        <v>1882</v>
      </c>
      <c r="N1624" s="4" t="s">
        <v>1797</v>
      </c>
      <c r="O1624" s="2" t="s">
        <v>1798</v>
      </c>
      <c r="P1624" s="5">
        <v>87</v>
      </c>
      <c r="Q1624" s="5" t="s">
        <v>19</v>
      </c>
      <c r="R1624" s="6">
        <v>724422.3</v>
      </c>
      <c r="S1624" s="6">
        <v>6919687.2999999998</v>
      </c>
      <c r="T1624" s="8" t="s">
        <v>913</v>
      </c>
      <c r="U1624" s="8" t="s">
        <v>914</v>
      </c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  <c r="ES1624" s="18"/>
      <c r="ET1624" s="18"/>
      <c r="EU1624" s="18"/>
      <c r="EV1624" s="18"/>
      <c r="EW1624" s="18"/>
      <c r="EX1624" s="18"/>
      <c r="EY1624" s="18"/>
      <c r="EZ1624" s="18"/>
      <c r="FA1624" s="18"/>
      <c r="FB1624" s="18"/>
    </row>
    <row r="1625" spans="1:158" s="7" customFormat="1" x14ac:dyDescent="0.25">
      <c r="A1625" s="2" t="s">
        <v>62</v>
      </c>
      <c r="B1625" s="2" t="s">
        <v>144</v>
      </c>
      <c r="C1625" s="3" t="str">
        <f t="shared" si="84"/>
        <v>002</v>
      </c>
      <c r="D1625" s="2" t="s">
        <v>1389</v>
      </c>
      <c r="E1625" s="2" t="s">
        <v>1390</v>
      </c>
      <c r="F1625" s="2" t="s">
        <v>239</v>
      </c>
      <c r="G1625" s="3" t="str">
        <f t="shared" si="85"/>
        <v>3</v>
      </c>
      <c r="H1625" s="2" t="s">
        <v>118</v>
      </c>
      <c r="I1625" s="2" t="s">
        <v>119</v>
      </c>
      <c r="J1625" s="2" t="s">
        <v>1877</v>
      </c>
      <c r="K1625" s="2" t="s">
        <v>1878</v>
      </c>
      <c r="L1625" s="4" t="s">
        <v>1874</v>
      </c>
      <c r="M1625" s="2" t="s">
        <v>1882</v>
      </c>
      <c r="N1625" s="4" t="s">
        <v>1797</v>
      </c>
      <c r="O1625" s="2" t="s">
        <v>1798</v>
      </c>
      <c r="P1625" s="5">
        <v>47</v>
      </c>
      <c r="Q1625" s="5" t="s">
        <v>19</v>
      </c>
      <c r="R1625" s="6">
        <v>724379.1</v>
      </c>
      <c r="S1625" s="6">
        <v>6919632.2000000002</v>
      </c>
      <c r="T1625" s="7" t="s">
        <v>1391</v>
      </c>
      <c r="U1625" s="7" t="s">
        <v>1392</v>
      </c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  <c r="ES1625" s="18"/>
      <c r="ET1625" s="18"/>
      <c r="EU1625" s="18"/>
      <c r="EV1625" s="18"/>
      <c r="EW1625" s="18"/>
      <c r="EX1625" s="18"/>
      <c r="EY1625" s="18"/>
      <c r="EZ1625" s="18"/>
      <c r="FA1625" s="18"/>
      <c r="FB1625" s="18"/>
    </row>
    <row r="1626" spans="1:158" s="7" customFormat="1" x14ac:dyDescent="0.25">
      <c r="A1626" s="2" t="s">
        <v>62</v>
      </c>
      <c r="B1626" s="2" t="s">
        <v>50</v>
      </c>
      <c r="C1626" s="3" t="str">
        <f t="shared" si="84"/>
        <v>051</v>
      </c>
      <c r="D1626" s="2" t="s">
        <v>400</v>
      </c>
      <c r="E1626" s="2" t="s">
        <v>1879</v>
      </c>
      <c r="F1626" s="2" t="s">
        <v>45</v>
      </c>
      <c r="G1626" s="3" t="str">
        <f t="shared" si="85"/>
        <v>3</v>
      </c>
      <c r="H1626" s="2" t="s">
        <v>118</v>
      </c>
      <c r="I1626" s="2" t="s">
        <v>119</v>
      </c>
      <c r="J1626" s="2" t="s">
        <v>1880</v>
      </c>
      <c r="K1626" s="2" t="s">
        <v>1881</v>
      </c>
      <c r="L1626" s="4" t="s">
        <v>1874</v>
      </c>
      <c r="M1626" s="2" t="s">
        <v>1882</v>
      </c>
      <c r="N1626" s="4" t="s">
        <v>1797</v>
      </c>
      <c r="O1626" s="2" t="s">
        <v>1798</v>
      </c>
      <c r="P1626" s="5" t="s">
        <v>19</v>
      </c>
      <c r="Q1626" s="5">
        <v>18</v>
      </c>
      <c r="R1626" s="6">
        <v>775514.5</v>
      </c>
      <c r="S1626" s="6">
        <v>6906151.7000000002</v>
      </c>
      <c r="T1626" s="7" t="s">
        <v>402</v>
      </c>
      <c r="U1626" s="7" t="s">
        <v>403</v>
      </c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  <c r="ES1626" s="18"/>
      <c r="ET1626" s="18"/>
      <c r="EU1626" s="18"/>
      <c r="EV1626" s="18"/>
      <c r="EW1626" s="18"/>
      <c r="EX1626" s="18"/>
      <c r="EY1626" s="18"/>
      <c r="EZ1626" s="18"/>
      <c r="FA1626" s="18"/>
      <c r="FB1626" s="18"/>
    </row>
    <row r="1627" spans="1:158" s="7" customFormat="1" x14ac:dyDescent="0.25">
      <c r="A1627" s="10" t="s">
        <v>62</v>
      </c>
      <c r="B1627" s="10" t="s">
        <v>50</v>
      </c>
      <c r="C1627" s="11" t="str">
        <f t="shared" si="84"/>
        <v>051</v>
      </c>
      <c r="D1627" s="10" t="s">
        <v>400</v>
      </c>
      <c r="E1627" s="10" t="s">
        <v>401</v>
      </c>
      <c r="F1627" s="10" t="s">
        <v>45</v>
      </c>
      <c r="G1627" s="11" t="str">
        <f t="shared" si="85"/>
        <v>3</v>
      </c>
      <c r="H1627" s="10" t="s">
        <v>118</v>
      </c>
      <c r="I1627" s="10" t="s">
        <v>119</v>
      </c>
      <c r="J1627" s="10" t="s">
        <v>1885</v>
      </c>
      <c r="K1627" s="10" t="s">
        <v>1886</v>
      </c>
      <c r="L1627" s="12" t="s">
        <v>1874</v>
      </c>
      <c r="M1627" s="10" t="s">
        <v>1882</v>
      </c>
      <c r="N1627" s="12" t="s">
        <v>1797</v>
      </c>
      <c r="O1627" s="10" t="s">
        <v>1798</v>
      </c>
      <c r="P1627" s="13">
        <v>22</v>
      </c>
      <c r="Q1627" s="13" t="s">
        <v>19</v>
      </c>
      <c r="R1627" s="6">
        <v>775514.5</v>
      </c>
      <c r="S1627" s="6">
        <v>6906151.7000000002</v>
      </c>
      <c r="T1627" s="7" t="s">
        <v>402</v>
      </c>
      <c r="U1627" s="7" t="s">
        <v>403</v>
      </c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  <c r="ES1627" s="18"/>
      <c r="ET1627" s="18"/>
      <c r="EU1627" s="18"/>
      <c r="EV1627" s="18"/>
      <c r="EW1627" s="18"/>
      <c r="EX1627" s="18"/>
      <c r="EY1627" s="18"/>
      <c r="EZ1627" s="18"/>
      <c r="FA1627" s="18"/>
      <c r="FB1627" s="18"/>
    </row>
    <row r="1628" spans="1:158" s="7" customFormat="1" x14ac:dyDescent="0.25">
      <c r="A1628" s="10" t="s">
        <v>62</v>
      </c>
      <c r="B1628" s="10" t="s">
        <v>50</v>
      </c>
      <c r="C1628" s="11" t="str">
        <f t="shared" si="84"/>
        <v>051</v>
      </c>
      <c r="D1628" s="10" t="s">
        <v>400</v>
      </c>
      <c r="E1628" s="10" t="s">
        <v>401</v>
      </c>
      <c r="F1628" s="10" t="s">
        <v>45</v>
      </c>
      <c r="G1628" s="11" t="str">
        <f t="shared" si="85"/>
        <v>3</v>
      </c>
      <c r="H1628" s="10" t="s">
        <v>118</v>
      </c>
      <c r="I1628" s="10" t="s">
        <v>119</v>
      </c>
      <c r="J1628" s="10" t="s">
        <v>1891</v>
      </c>
      <c r="K1628" s="10" t="s">
        <v>1892</v>
      </c>
      <c r="L1628" s="12" t="s">
        <v>1874</v>
      </c>
      <c r="M1628" s="10" t="s">
        <v>1882</v>
      </c>
      <c r="N1628" s="12" t="s">
        <v>1797</v>
      </c>
      <c r="O1628" s="10" t="s">
        <v>1798</v>
      </c>
      <c r="P1628" s="13">
        <v>25</v>
      </c>
      <c r="Q1628" s="13" t="s">
        <v>19</v>
      </c>
      <c r="R1628" s="6">
        <v>775514.5</v>
      </c>
      <c r="S1628" s="6">
        <v>6906151.7000000002</v>
      </c>
      <c r="T1628" s="7" t="s">
        <v>402</v>
      </c>
      <c r="U1628" s="7" t="s">
        <v>403</v>
      </c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  <c r="ES1628" s="18"/>
      <c r="ET1628" s="18"/>
      <c r="EU1628" s="18"/>
      <c r="EV1628" s="18"/>
      <c r="EW1628" s="18"/>
      <c r="EX1628" s="18"/>
      <c r="EY1628" s="18"/>
      <c r="EZ1628" s="18"/>
      <c r="FA1628" s="18"/>
      <c r="FB1628" s="18"/>
    </row>
    <row r="1629" spans="1:158" s="7" customFormat="1" x14ac:dyDescent="0.25">
      <c r="A1629" s="10" t="s">
        <v>62</v>
      </c>
      <c r="B1629" s="10" t="s">
        <v>50</v>
      </c>
      <c r="C1629" s="11" t="str">
        <f t="shared" si="84"/>
        <v>051</v>
      </c>
      <c r="D1629" s="10" t="s">
        <v>400</v>
      </c>
      <c r="E1629" s="10" t="s">
        <v>401</v>
      </c>
      <c r="F1629" s="10" t="s">
        <v>45</v>
      </c>
      <c r="G1629" s="11" t="str">
        <f t="shared" si="85"/>
        <v>3</v>
      </c>
      <c r="H1629" s="10" t="s">
        <v>118</v>
      </c>
      <c r="I1629" s="10" t="s">
        <v>119</v>
      </c>
      <c r="J1629" s="10" t="s">
        <v>1893</v>
      </c>
      <c r="K1629" s="10" t="s">
        <v>1894</v>
      </c>
      <c r="L1629" s="12" t="s">
        <v>1874</v>
      </c>
      <c r="M1629" s="10" t="s">
        <v>1882</v>
      </c>
      <c r="N1629" s="12" t="s">
        <v>1797</v>
      </c>
      <c r="O1629" s="10" t="s">
        <v>1798</v>
      </c>
      <c r="P1629" s="13">
        <v>23</v>
      </c>
      <c r="Q1629" s="13" t="s">
        <v>19</v>
      </c>
      <c r="R1629" s="6">
        <v>775514.5</v>
      </c>
      <c r="S1629" s="6">
        <v>6906151.7000000002</v>
      </c>
      <c r="T1629" s="8" t="s">
        <v>402</v>
      </c>
      <c r="U1629" s="8" t="s">
        <v>403</v>
      </c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  <c r="ES1629" s="18"/>
      <c r="ET1629" s="18"/>
      <c r="EU1629" s="18"/>
      <c r="EV1629" s="18"/>
      <c r="EW1629" s="18"/>
      <c r="EX1629" s="18"/>
      <c r="EY1629" s="18"/>
      <c r="EZ1629" s="18"/>
      <c r="FA1629" s="18"/>
      <c r="FB1629" s="18"/>
    </row>
    <row r="1630" spans="1:158" s="7" customFormat="1" x14ac:dyDescent="0.25">
      <c r="A1630" s="10" t="s">
        <v>62</v>
      </c>
      <c r="B1630" s="10" t="s">
        <v>50</v>
      </c>
      <c r="C1630" s="11" t="str">
        <f t="shared" si="84"/>
        <v>051</v>
      </c>
      <c r="D1630" s="10" t="s">
        <v>400</v>
      </c>
      <c r="E1630" s="10" t="s">
        <v>401</v>
      </c>
      <c r="F1630" s="10" t="s">
        <v>45</v>
      </c>
      <c r="G1630" s="11" t="str">
        <f t="shared" si="85"/>
        <v>3</v>
      </c>
      <c r="H1630" s="10" t="s">
        <v>118</v>
      </c>
      <c r="I1630" s="10" t="s">
        <v>119</v>
      </c>
      <c r="J1630" s="10" t="s">
        <v>1895</v>
      </c>
      <c r="K1630" s="10" t="s">
        <v>1896</v>
      </c>
      <c r="L1630" s="12" t="s">
        <v>1874</v>
      </c>
      <c r="M1630" s="10" t="s">
        <v>1882</v>
      </c>
      <c r="N1630" s="12" t="s">
        <v>1797</v>
      </c>
      <c r="O1630" s="10" t="s">
        <v>1798</v>
      </c>
      <c r="P1630" s="13">
        <v>31</v>
      </c>
      <c r="Q1630" s="13" t="s">
        <v>19</v>
      </c>
      <c r="R1630" s="6">
        <v>775514.5</v>
      </c>
      <c r="S1630" s="6">
        <v>6906151.7000000002</v>
      </c>
      <c r="T1630" s="7" t="s">
        <v>402</v>
      </c>
      <c r="U1630" s="7" t="s">
        <v>403</v>
      </c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  <c r="ES1630" s="18"/>
      <c r="ET1630" s="18"/>
      <c r="EU1630" s="18"/>
      <c r="EV1630" s="18"/>
      <c r="EW1630" s="18"/>
      <c r="EX1630" s="18"/>
      <c r="EY1630" s="18"/>
      <c r="EZ1630" s="18"/>
      <c r="FA1630" s="18"/>
      <c r="FB1630" s="18"/>
    </row>
    <row r="1631" spans="1:158" s="7" customFormat="1" x14ac:dyDescent="0.25">
      <c r="A1631" s="2" t="s">
        <v>62</v>
      </c>
      <c r="B1631" s="2" t="s">
        <v>50</v>
      </c>
      <c r="C1631" s="3" t="str">
        <f t="shared" si="84"/>
        <v>051</v>
      </c>
      <c r="D1631" s="2" t="s">
        <v>400</v>
      </c>
      <c r="E1631" s="2" t="s">
        <v>401</v>
      </c>
      <c r="F1631" s="2" t="s">
        <v>45</v>
      </c>
      <c r="G1631" s="3" t="str">
        <f t="shared" si="85"/>
        <v>4</v>
      </c>
      <c r="H1631" s="2" t="s">
        <v>240</v>
      </c>
      <c r="I1631" s="2" t="s">
        <v>241</v>
      </c>
      <c r="J1631" s="2" t="s">
        <v>1918</v>
      </c>
      <c r="K1631" s="2" t="s">
        <v>1919</v>
      </c>
      <c r="L1631" s="4" t="s">
        <v>1874</v>
      </c>
      <c r="M1631" s="2" t="s">
        <v>1882</v>
      </c>
      <c r="N1631" s="4" t="s">
        <v>1797</v>
      </c>
      <c r="O1631" s="2" t="s">
        <v>1798</v>
      </c>
      <c r="P1631" s="5">
        <v>29</v>
      </c>
      <c r="Q1631" s="5" t="s">
        <v>19</v>
      </c>
      <c r="R1631" s="6">
        <v>775514.5</v>
      </c>
      <c r="S1631" s="6">
        <v>6906151.7000000002</v>
      </c>
      <c r="T1631" s="7" t="s">
        <v>402</v>
      </c>
      <c r="U1631" s="7" t="s">
        <v>403</v>
      </c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  <c r="ES1631" s="18"/>
      <c r="ET1631" s="18"/>
      <c r="EU1631" s="18"/>
      <c r="EV1631" s="18"/>
      <c r="EW1631" s="18"/>
      <c r="EX1631" s="18"/>
      <c r="EY1631" s="18"/>
      <c r="EZ1631" s="18"/>
      <c r="FA1631" s="18"/>
      <c r="FB1631" s="18"/>
    </row>
    <row r="1632" spans="1:158" s="7" customFormat="1" x14ac:dyDescent="0.25">
      <c r="A1632" s="2" t="s">
        <v>21</v>
      </c>
      <c r="B1632" s="2" t="s">
        <v>50</v>
      </c>
      <c r="C1632" s="3" t="str">
        <f t="shared" si="84"/>
        <v>051</v>
      </c>
      <c r="D1632" s="2" t="s">
        <v>1336</v>
      </c>
      <c r="E1632" s="2" t="s">
        <v>1337</v>
      </c>
      <c r="F1632" s="2" t="s">
        <v>45</v>
      </c>
      <c r="G1632" s="3" t="str">
        <f t="shared" si="85"/>
        <v>4</v>
      </c>
      <c r="H1632" s="2" t="s">
        <v>240</v>
      </c>
      <c r="I1632" s="2" t="s">
        <v>241</v>
      </c>
      <c r="J1632" s="2" t="s">
        <v>1918</v>
      </c>
      <c r="K1632" s="2" t="s">
        <v>1919</v>
      </c>
      <c r="L1632" s="4" t="s">
        <v>1874</v>
      </c>
      <c r="M1632" s="2" t="s">
        <v>1882</v>
      </c>
      <c r="N1632" s="4" t="s">
        <v>1797</v>
      </c>
      <c r="O1632" s="2" t="s">
        <v>1798</v>
      </c>
      <c r="P1632" s="5">
        <v>45</v>
      </c>
      <c r="Q1632" s="5" t="s">
        <v>19</v>
      </c>
      <c r="R1632" s="6">
        <v>774816.5</v>
      </c>
      <c r="S1632" s="6">
        <v>6903185.5</v>
      </c>
      <c r="T1632" s="7" t="s">
        <v>1338</v>
      </c>
      <c r="U1632" s="7" t="s">
        <v>1339</v>
      </c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  <c r="ES1632" s="18"/>
      <c r="ET1632" s="18"/>
      <c r="EU1632" s="18"/>
      <c r="EV1632" s="18"/>
      <c r="EW1632" s="18"/>
      <c r="EX1632" s="18"/>
      <c r="EY1632" s="18"/>
      <c r="EZ1632" s="18"/>
      <c r="FA1632" s="18"/>
      <c r="FB1632" s="18"/>
    </row>
    <row r="1633" spans="1:158" s="7" customFormat="1" x14ac:dyDescent="0.25">
      <c r="A1633" s="2" t="s">
        <v>21</v>
      </c>
      <c r="B1633" s="2" t="s">
        <v>50</v>
      </c>
      <c r="C1633" s="3" t="str">
        <f t="shared" si="84"/>
        <v>052</v>
      </c>
      <c r="D1633" s="2" t="s">
        <v>198</v>
      </c>
      <c r="E1633" s="2" t="s">
        <v>199</v>
      </c>
      <c r="F1633" s="2" t="s">
        <v>66</v>
      </c>
      <c r="G1633" s="3" t="str">
        <f t="shared" si="85"/>
        <v>3</v>
      </c>
      <c r="H1633" s="2" t="s">
        <v>118</v>
      </c>
      <c r="I1633" s="2" t="s">
        <v>119</v>
      </c>
      <c r="J1633" s="2" t="s">
        <v>1877</v>
      </c>
      <c r="K1633" s="2" t="s">
        <v>1878</v>
      </c>
      <c r="L1633" s="4" t="s">
        <v>1874</v>
      </c>
      <c r="M1633" s="2" t="s">
        <v>1882</v>
      </c>
      <c r="N1633" s="4" t="s">
        <v>1797</v>
      </c>
      <c r="O1633" s="2" t="s">
        <v>1798</v>
      </c>
      <c r="P1633" s="5">
        <v>33</v>
      </c>
      <c r="Q1633" s="5" t="s">
        <v>19</v>
      </c>
      <c r="R1633" s="6">
        <v>859880.3</v>
      </c>
      <c r="S1633" s="6">
        <v>6776914.5999999996</v>
      </c>
      <c r="T1633" s="7" t="s">
        <v>203</v>
      </c>
      <c r="U1633" s="7" t="s">
        <v>204</v>
      </c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  <c r="ES1633" s="18"/>
      <c r="ET1633" s="18"/>
      <c r="EU1633" s="18"/>
      <c r="EV1633" s="18"/>
      <c r="EW1633" s="18"/>
      <c r="EX1633" s="18"/>
      <c r="EY1633" s="18"/>
      <c r="EZ1633" s="18"/>
      <c r="FA1633" s="18"/>
      <c r="FB1633" s="18"/>
    </row>
    <row r="1634" spans="1:158" s="7" customFormat="1" x14ac:dyDescent="0.25">
      <c r="A1634" s="2" t="s">
        <v>21</v>
      </c>
      <c r="B1634" s="2" t="s">
        <v>50</v>
      </c>
      <c r="C1634" s="3" t="str">
        <f t="shared" si="84"/>
        <v>052</v>
      </c>
      <c r="D1634" s="2" t="s">
        <v>198</v>
      </c>
      <c r="E1634" s="2" t="s">
        <v>199</v>
      </c>
      <c r="F1634" s="2" t="s">
        <v>66</v>
      </c>
      <c r="G1634" s="3" t="str">
        <f t="shared" si="85"/>
        <v>3</v>
      </c>
      <c r="H1634" s="2" t="s">
        <v>118</v>
      </c>
      <c r="I1634" s="2" t="s">
        <v>119</v>
      </c>
      <c r="J1634" s="2" t="s">
        <v>1880</v>
      </c>
      <c r="K1634" s="2" t="s">
        <v>1881</v>
      </c>
      <c r="L1634" s="4" t="s">
        <v>1874</v>
      </c>
      <c r="M1634" s="2" t="s">
        <v>1882</v>
      </c>
      <c r="N1634" s="4" t="s">
        <v>1797</v>
      </c>
      <c r="O1634" s="2" t="s">
        <v>1798</v>
      </c>
      <c r="P1634" s="5">
        <v>45</v>
      </c>
      <c r="Q1634" s="5" t="s">
        <v>19</v>
      </c>
      <c r="R1634" s="6">
        <v>859880.3</v>
      </c>
      <c r="S1634" s="6">
        <v>6776914.5999999996</v>
      </c>
      <c r="T1634" s="8" t="s">
        <v>203</v>
      </c>
      <c r="U1634" s="8" t="s">
        <v>204</v>
      </c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  <c r="ES1634" s="18"/>
      <c r="ET1634" s="18"/>
      <c r="EU1634" s="18"/>
      <c r="EV1634" s="18"/>
      <c r="EW1634" s="18"/>
      <c r="EX1634" s="18"/>
      <c r="EY1634" s="18"/>
      <c r="EZ1634" s="18"/>
      <c r="FA1634" s="18"/>
      <c r="FB1634" s="18"/>
    </row>
    <row r="1635" spans="1:158" s="7" customFormat="1" x14ac:dyDescent="0.25">
      <c r="A1635" s="2" t="s">
        <v>21</v>
      </c>
      <c r="B1635" s="2" t="s">
        <v>50</v>
      </c>
      <c r="C1635" s="3" t="str">
        <f t="shared" si="84"/>
        <v>077</v>
      </c>
      <c r="D1635" s="2" t="s">
        <v>228</v>
      </c>
      <c r="E1635" s="2" t="s">
        <v>229</v>
      </c>
      <c r="F1635" s="2" t="s">
        <v>230</v>
      </c>
      <c r="G1635" s="3" t="str">
        <f t="shared" si="85"/>
        <v>3</v>
      </c>
      <c r="H1635" s="2" t="s">
        <v>118</v>
      </c>
      <c r="I1635" s="2" t="s">
        <v>119</v>
      </c>
      <c r="J1635" s="2" t="s">
        <v>1877</v>
      </c>
      <c r="K1635" s="2" t="s">
        <v>1878</v>
      </c>
      <c r="L1635" s="4" t="s">
        <v>1874</v>
      </c>
      <c r="M1635" s="2" t="s">
        <v>1882</v>
      </c>
      <c r="N1635" s="4" t="s">
        <v>1797</v>
      </c>
      <c r="O1635" s="2" t="s">
        <v>1798</v>
      </c>
      <c r="P1635" s="5">
        <v>35</v>
      </c>
      <c r="Q1635" s="5" t="s">
        <v>19</v>
      </c>
      <c r="R1635" s="6">
        <v>697099</v>
      </c>
      <c r="S1635" s="6">
        <v>6810564.4000000004</v>
      </c>
      <c r="T1635" s="7" t="s">
        <v>235</v>
      </c>
      <c r="U1635" s="7" t="s">
        <v>236</v>
      </c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  <c r="ES1635" s="18"/>
      <c r="ET1635" s="18"/>
      <c r="EU1635" s="18"/>
      <c r="EV1635" s="18"/>
      <c r="EW1635" s="18"/>
      <c r="EX1635" s="18"/>
      <c r="EY1635" s="18"/>
      <c r="EZ1635" s="18"/>
      <c r="FA1635" s="18"/>
      <c r="FB1635" s="18"/>
    </row>
    <row r="1636" spans="1:158" s="7" customFormat="1" x14ac:dyDescent="0.25">
      <c r="A1636" s="2" t="s">
        <v>21</v>
      </c>
      <c r="B1636" s="2" t="s">
        <v>50</v>
      </c>
      <c r="C1636" s="3" t="str">
        <f t="shared" si="84"/>
        <v>077</v>
      </c>
      <c r="D1636" s="2" t="s">
        <v>228</v>
      </c>
      <c r="E1636" s="2" t="s">
        <v>229</v>
      </c>
      <c r="F1636" s="2" t="s">
        <v>230</v>
      </c>
      <c r="G1636" s="3" t="str">
        <f t="shared" si="85"/>
        <v>4</v>
      </c>
      <c r="H1636" s="2" t="s">
        <v>240</v>
      </c>
      <c r="I1636" s="2" t="s">
        <v>241</v>
      </c>
      <c r="J1636" s="2" t="s">
        <v>1918</v>
      </c>
      <c r="K1636" s="2" t="s">
        <v>1919</v>
      </c>
      <c r="L1636" s="4" t="s">
        <v>1874</v>
      </c>
      <c r="M1636" s="2" t="s">
        <v>1882</v>
      </c>
      <c r="N1636" s="4" t="s">
        <v>1797</v>
      </c>
      <c r="O1636" s="2" t="s">
        <v>1798</v>
      </c>
      <c r="P1636" s="5">
        <v>99</v>
      </c>
      <c r="Q1636" s="5" t="s">
        <v>19</v>
      </c>
      <c r="R1636" s="6">
        <v>697099</v>
      </c>
      <c r="S1636" s="6">
        <v>6810564.4000000004</v>
      </c>
      <c r="T1636" s="7" t="s">
        <v>235</v>
      </c>
      <c r="U1636" s="7" t="s">
        <v>236</v>
      </c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  <c r="ES1636" s="18"/>
      <c r="ET1636" s="18"/>
      <c r="EU1636" s="18"/>
      <c r="EV1636" s="18"/>
      <c r="EW1636" s="18"/>
      <c r="EX1636" s="18"/>
      <c r="EY1636" s="18"/>
      <c r="EZ1636" s="18"/>
      <c r="FA1636" s="18"/>
      <c r="FB1636" s="18"/>
    </row>
    <row r="1637" spans="1:158" s="7" customFormat="1" x14ac:dyDescent="0.25">
      <c r="A1637" s="2" t="s">
        <v>62</v>
      </c>
      <c r="B1637" s="2" t="s">
        <v>50</v>
      </c>
      <c r="C1637" s="3" t="str">
        <f t="shared" si="84"/>
        <v>077</v>
      </c>
      <c r="D1637" s="2" t="s">
        <v>727</v>
      </c>
      <c r="E1637" s="2" t="s">
        <v>728</v>
      </c>
      <c r="F1637" s="2" t="s">
        <v>719</v>
      </c>
      <c r="G1637" s="3" t="str">
        <f t="shared" si="85"/>
        <v>4</v>
      </c>
      <c r="H1637" s="2" t="s">
        <v>240</v>
      </c>
      <c r="I1637" s="2" t="s">
        <v>241</v>
      </c>
      <c r="J1637" s="2" t="s">
        <v>1918</v>
      </c>
      <c r="K1637" s="2" t="s">
        <v>1919</v>
      </c>
      <c r="L1637" s="4" t="s">
        <v>1874</v>
      </c>
      <c r="M1637" s="2" t="s">
        <v>1882</v>
      </c>
      <c r="N1637" s="4" t="s">
        <v>1797</v>
      </c>
      <c r="O1637" s="2" t="s">
        <v>1798</v>
      </c>
      <c r="P1637" s="5">
        <v>56</v>
      </c>
      <c r="Q1637" s="5" t="s">
        <v>19</v>
      </c>
      <c r="R1637" s="6">
        <v>678040.4</v>
      </c>
      <c r="S1637" s="6">
        <v>6811794.4000000004</v>
      </c>
      <c r="T1637" s="7" t="s">
        <v>729</v>
      </c>
      <c r="U1637" s="7" t="s">
        <v>730</v>
      </c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  <c r="ES1637" s="18"/>
      <c r="ET1637" s="18"/>
      <c r="EU1637" s="18"/>
      <c r="EV1637" s="18"/>
      <c r="EW1637" s="18"/>
      <c r="EX1637" s="18"/>
      <c r="EY1637" s="18"/>
      <c r="EZ1637" s="18"/>
      <c r="FA1637" s="18"/>
      <c r="FB1637" s="18"/>
    </row>
    <row r="1638" spans="1:158" s="7" customFormat="1" x14ac:dyDescent="0.25">
      <c r="A1638" s="2" t="s">
        <v>62</v>
      </c>
      <c r="B1638" s="2" t="s">
        <v>144</v>
      </c>
      <c r="C1638" s="3" t="str">
        <f t="shared" si="84"/>
        <v>088</v>
      </c>
      <c r="D1638" s="2" t="s">
        <v>1870</v>
      </c>
      <c r="E1638" s="2" t="s">
        <v>1871</v>
      </c>
      <c r="F1638" s="2" t="s">
        <v>500</v>
      </c>
      <c r="G1638" s="3" t="str">
        <f t="shared" si="85"/>
        <v>3</v>
      </c>
      <c r="H1638" s="2" t="s">
        <v>118</v>
      </c>
      <c r="I1638" s="2" t="s">
        <v>119</v>
      </c>
      <c r="J1638" s="2" t="s">
        <v>1872</v>
      </c>
      <c r="K1638" s="2" t="s">
        <v>1873</v>
      </c>
      <c r="L1638" s="4" t="s">
        <v>1874</v>
      </c>
      <c r="M1638" s="2" t="s">
        <v>1882</v>
      </c>
      <c r="N1638" s="4" t="s">
        <v>1797</v>
      </c>
      <c r="O1638" s="2" t="s">
        <v>1798</v>
      </c>
      <c r="P1638" s="5">
        <v>31</v>
      </c>
      <c r="Q1638" s="5" t="s">
        <v>19</v>
      </c>
      <c r="R1638" s="6">
        <v>993024.7</v>
      </c>
      <c r="S1638" s="6">
        <v>6806116.7000000002</v>
      </c>
      <c r="T1638" s="7" t="s">
        <v>1875</v>
      </c>
      <c r="U1638" s="7" t="s">
        <v>1876</v>
      </c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  <c r="ES1638" s="18"/>
      <c r="ET1638" s="18"/>
      <c r="EU1638" s="18"/>
      <c r="EV1638" s="18"/>
      <c r="EW1638" s="18"/>
      <c r="EX1638" s="18"/>
      <c r="EY1638" s="18"/>
      <c r="EZ1638" s="18"/>
      <c r="FA1638" s="18"/>
      <c r="FB1638" s="18"/>
    </row>
    <row r="1639" spans="1:158" s="7" customFormat="1" x14ac:dyDescent="0.25">
      <c r="A1639" s="2" t="s">
        <v>62</v>
      </c>
      <c r="B1639" s="2" t="s">
        <v>22</v>
      </c>
      <c r="C1639" s="3" t="str">
        <f t="shared" si="84"/>
        <v>088</v>
      </c>
      <c r="D1639" s="2" t="s">
        <v>1191</v>
      </c>
      <c r="E1639" s="2" t="s">
        <v>1192</v>
      </c>
      <c r="F1639" s="2" t="s">
        <v>500</v>
      </c>
      <c r="G1639" s="3" t="str">
        <f t="shared" si="85"/>
        <v>4</v>
      </c>
      <c r="H1639" s="2" t="s">
        <v>240</v>
      </c>
      <c r="I1639" s="2" t="s">
        <v>241</v>
      </c>
      <c r="J1639" s="2" t="s">
        <v>1920</v>
      </c>
      <c r="K1639" s="2" t="s">
        <v>1921</v>
      </c>
      <c r="L1639" s="4" t="s">
        <v>1874</v>
      </c>
      <c r="M1639" s="2" t="s">
        <v>1882</v>
      </c>
      <c r="N1639" s="4" t="s">
        <v>1797</v>
      </c>
      <c r="O1639" s="2" t="s">
        <v>1798</v>
      </c>
      <c r="P1639" s="5">
        <v>52</v>
      </c>
      <c r="Q1639" s="5" t="s">
        <v>19</v>
      </c>
      <c r="R1639" s="6">
        <v>992902.7</v>
      </c>
      <c r="S1639" s="6">
        <v>6805329.5</v>
      </c>
      <c r="T1639" s="7" t="s">
        <v>1193</v>
      </c>
      <c r="U1639" s="7" t="s">
        <v>1194</v>
      </c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  <c r="ES1639" s="18"/>
      <c r="ET1639" s="18"/>
      <c r="EU1639" s="18"/>
      <c r="EV1639" s="18"/>
      <c r="EW1639" s="18"/>
      <c r="EX1639" s="18"/>
      <c r="EY1639" s="18"/>
      <c r="EZ1639" s="18"/>
      <c r="FA1639" s="18"/>
      <c r="FB1639" s="18"/>
    </row>
    <row r="1640" spans="1:158" s="7" customFormat="1" x14ac:dyDescent="0.25">
      <c r="A1640" s="2" t="s">
        <v>21</v>
      </c>
      <c r="B1640" s="2" t="s">
        <v>144</v>
      </c>
      <c r="C1640" s="3" t="str">
        <f t="shared" si="84"/>
        <v>002</v>
      </c>
      <c r="D1640" s="2" t="s">
        <v>815</v>
      </c>
      <c r="E1640" s="2" t="s">
        <v>816</v>
      </c>
      <c r="F1640" s="2" t="s">
        <v>817</v>
      </c>
      <c r="G1640" s="3" t="str">
        <f t="shared" si="85"/>
        <v>3</v>
      </c>
      <c r="H1640" s="2" t="s">
        <v>118</v>
      </c>
      <c r="I1640" s="2" t="s">
        <v>119</v>
      </c>
      <c r="J1640" s="2" t="s">
        <v>1897</v>
      </c>
      <c r="K1640" s="2" t="s">
        <v>1898</v>
      </c>
      <c r="L1640" s="4" t="s">
        <v>1899</v>
      </c>
      <c r="M1640" s="2" t="s">
        <v>2014</v>
      </c>
      <c r="N1640" s="4" t="s">
        <v>1797</v>
      </c>
      <c r="O1640" s="2" t="s">
        <v>1798</v>
      </c>
      <c r="P1640" s="5">
        <v>54</v>
      </c>
      <c r="Q1640" s="5" t="s">
        <v>19</v>
      </c>
      <c r="R1640" s="6">
        <v>744098</v>
      </c>
      <c r="S1640" s="6">
        <v>6940846.2999999998</v>
      </c>
      <c r="T1640" s="7" t="s">
        <v>820</v>
      </c>
      <c r="U1640" s="7" t="s">
        <v>821</v>
      </c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  <c r="ES1640" s="18"/>
      <c r="ET1640" s="18"/>
      <c r="EU1640" s="18"/>
      <c r="EV1640" s="18"/>
      <c r="EW1640" s="18"/>
      <c r="EX1640" s="18"/>
      <c r="EY1640" s="18"/>
      <c r="EZ1640" s="18"/>
      <c r="FA1640" s="18"/>
      <c r="FB1640" s="18"/>
    </row>
    <row r="1641" spans="1:158" s="7" customFormat="1" x14ac:dyDescent="0.25">
      <c r="A1641" s="2" t="s">
        <v>21</v>
      </c>
      <c r="B1641" s="2" t="s">
        <v>144</v>
      </c>
      <c r="C1641" s="3" t="str">
        <f t="shared" si="84"/>
        <v>002</v>
      </c>
      <c r="D1641" s="2" t="s">
        <v>1434</v>
      </c>
      <c r="E1641" s="2" t="s">
        <v>1435</v>
      </c>
      <c r="F1641" s="2" t="s">
        <v>209</v>
      </c>
      <c r="G1641" s="3" t="str">
        <f t="shared" si="85"/>
        <v>3</v>
      </c>
      <c r="H1641" s="2" t="s">
        <v>118</v>
      </c>
      <c r="I1641" s="2" t="s">
        <v>119</v>
      </c>
      <c r="J1641" s="2" t="s">
        <v>1897</v>
      </c>
      <c r="K1641" s="2" t="s">
        <v>1898</v>
      </c>
      <c r="L1641" s="4" t="s">
        <v>1899</v>
      </c>
      <c r="M1641" s="2" t="s">
        <v>2014</v>
      </c>
      <c r="N1641" s="4" t="s">
        <v>1797</v>
      </c>
      <c r="O1641" s="2" t="s">
        <v>1798</v>
      </c>
      <c r="P1641" s="5">
        <v>58</v>
      </c>
      <c r="Q1641" s="5" t="s">
        <v>19</v>
      </c>
      <c r="R1641" s="6">
        <v>721144.6</v>
      </c>
      <c r="S1641" s="6">
        <v>6973539</v>
      </c>
      <c r="T1641" s="7" t="s">
        <v>978</v>
      </c>
      <c r="U1641" s="7" t="s">
        <v>979</v>
      </c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  <c r="ES1641" s="18"/>
      <c r="ET1641" s="18"/>
      <c r="EU1641" s="18"/>
      <c r="EV1641" s="18"/>
      <c r="EW1641" s="18"/>
      <c r="EX1641" s="18"/>
      <c r="EY1641" s="18"/>
      <c r="EZ1641" s="18"/>
      <c r="FA1641" s="18"/>
      <c r="FB1641" s="18"/>
    </row>
    <row r="1642" spans="1:158" s="7" customFormat="1" x14ac:dyDescent="0.25">
      <c r="A1642" s="2" t="s">
        <v>21</v>
      </c>
      <c r="B1642" s="2" t="s">
        <v>144</v>
      </c>
      <c r="C1642" s="3" t="str">
        <f t="shared" si="84"/>
        <v>002</v>
      </c>
      <c r="D1642" s="2" t="s">
        <v>667</v>
      </c>
      <c r="E1642" s="2" t="s">
        <v>668</v>
      </c>
      <c r="F1642" s="2" t="s">
        <v>239</v>
      </c>
      <c r="G1642" s="3" t="str">
        <f t="shared" si="85"/>
        <v>3</v>
      </c>
      <c r="H1642" s="2" t="s">
        <v>118</v>
      </c>
      <c r="I1642" s="2" t="s">
        <v>119</v>
      </c>
      <c r="J1642" s="2" t="s">
        <v>1897</v>
      </c>
      <c r="K1642" s="2" t="s">
        <v>1898</v>
      </c>
      <c r="L1642" s="4" t="s">
        <v>1899</v>
      </c>
      <c r="M1642" s="2" t="s">
        <v>2014</v>
      </c>
      <c r="N1642" s="4" t="s">
        <v>1797</v>
      </c>
      <c r="O1642" s="2" t="s">
        <v>1798</v>
      </c>
      <c r="P1642" s="5">
        <v>50</v>
      </c>
      <c r="Q1642" s="5" t="s">
        <v>19</v>
      </c>
      <c r="R1642" s="6">
        <v>723477.9</v>
      </c>
      <c r="S1642" s="6">
        <v>6920810.4000000004</v>
      </c>
      <c r="T1642" s="7" t="s">
        <v>669</v>
      </c>
      <c r="U1642" s="7" t="s">
        <v>670</v>
      </c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  <c r="ES1642" s="18"/>
      <c r="ET1642" s="18"/>
      <c r="EU1642" s="18"/>
      <c r="EV1642" s="18"/>
      <c r="EW1642" s="18"/>
      <c r="EX1642" s="18"/>
      <c r="EY1642" s="18"/>
      <c r="EZ1642" s="18"/>
      <c r="FA1642" s="18"/>
      <c r="FB1642" s="18"/>
    </row>
    <row r="1643" spans="1:158" s="7" customFormat="1" x14ac:dyDescent="0.25">
      <c r="A1643" s="2" t="s">
        <v>21</v>
      </c>
      <c r="B1643" s="2" t="s">
        <v>144</v>
      </c>
      <c r="C1643" s="3" t="str">
        <f t="shared" si="84"/>
        <v>008</v>
      </c>
      <c r="D1643" s="2" t="s">
        <v>1669</v>
      </c>
      <c r="E1643" s="2" t="s">
        <v>1670</v>
      </c>
      <c r="F1643" s="2" t="s">
        <v>248</v>
      </c>
      <c r="G1643" s="3" t="str">
        <f t="shared" si="85"/>
        <v>3</v>
      </c>
      <c r="H1643" s="2" t="s">
        <v>118</v>
      </c>
      <c r="I1643" s="2" t="s">
        <v>119</v>
      </c>
      <c r="J1643" s="2" t="s">
        <v>1897</v>
      </c>
      <c r="K1643" s="2" t="s">
        <v>1898</v>
      </c>
      <c r="L1643" s="4" t="s">
        <v>1899</v>
      </c>
      <c r="M1643" s="2" t="s">
        <v>2014</v>
      </c>
      <c r="N1643" s="4" t="s">
        <v>1797</v>
      </c>
      <c r="O1643" s="2" t="s">
        <v>1798</v>
      </c>
      <c r="P1643" s="5">
        <v>68</v>
      </c>
      <c r="Q1643" s="5" t="s">
        <v>19</v>
      </c>
      <c r="R1643" s="6">
        <v>823771.4</v>
      </c>
      <c r="S1643" s="6">
        <v>6964902.0999999996</v>
      </c>
      <c r="T1643" s="7" t="s">
        <v>1671</v>
      </c>
      <c r="U1643" s="7" t="s">
        <v>1672</v>
      </c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  <c r="ES1643" s="18"/>
      <c r="ET1643" s="18"/>
      <c r="EU1643" s="18"/>
      <c r="EV1643" s="18"/>
      <c r="EW1643" s="18"/>
      <c r="EX1643" s="18"/>
      <c r="EY1643" s="18"/>
      <c r="EZ1643" s="18"/>
      <c r="FA1643" s="18"/>
      <c r="FB1643" s="18"/>
    </row>
    <row r="1644" spans="1:158" s="7" customFormat="1" x14ac:dyDescent="0.25">
      <c r="A1644" s="2" t="s">
        <v>21</v>
      </c>
      <c r="B1644" s="2" t="s">
        <v>144</v>
      </c>
      <c r="C1644" s="3" t="str">
        <f t="shared" ref="C1644:C1707" si="86">+LEFT(D1644,3)</f>
        <v>010</v>
      </c>
      <c r="D1644" s="2" t="s">
        <v>1828</v>
      </c>
      <c r="E1644" s="2" t="s">
        <v>1829</v>
      </c>
      <c r="F1644" s="2" t="s">
        <v>106</v>
      </c>
      <c r="G1644" s="3" t="str">
        <f t="shared" si="85"/>
        <v>3</v>
      </c>
      <c r="H1644" s="2" t="s">
        <v>118</v>
      </c>
      <c r="I1644" s="2" t="s">
        <v>119</v>
      </c>
      <c r="J1644" s="2" t="s">
        <v>1897</v>
      </c>
      <c r="K1644" s="2" t="s">
        <v>1898</v>
      </c>
      <c r="L1644" s="4" t="s">
        <v>1899</v>
      </c>
      <c r="M1644" s="2" t="s">
        <v>2014</v>
      </c>
      <c r="N1644" s="4" t="s">
        <v>1797</v>
      </c>
      <c r="O1644" s="2" t="s">
        <v>1798</v>
      </c>
      <c r="P1644" s="5">
        <v>33</v>
      </c>
      <c r="Q1644" s="5" t="s">
        <v>19</v>
      </c>
      <c r="R1644" s="6">
        <v>778704</v>
      </c>
      <c r="S1644" s="6">
        <v>6800987.7000000002</v>
      </c>
      <c r="T1644" s="7" t="s">
        <v>1830</v>
      </c>
      <c r="U1644" s="7" t="s">
        <v>1831</v>
      </c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  <c r="ES1644" s="18"/>
      <c r="ET1644" s="18"/>
      <c r="EU1644" s="18"/>
      <c r="EV1644" s="18"/>
      <c r="EW1644" s="18"/>
      <c r="EX1644" s="18"/>
      <c r="EY1644" s="18"/>
      <c r="EZ1644" s="18"/>
      <c r="FA1644" s="18"/>
      <c r="FB1644" s="18"/>
    </row>
    <row r="1645" spans="1:158" s="7" customFormat="1" x14ac:dyDescent="0.25">
      <c r="A1645" s="2" t="s">
        <v>21</v>
      </c>
      <c r="B1645" s="2" t="s">
        <v>144</v>
      </c>
      <c r="C1645" s="3" t="str">
        <f t="shared" si="86"/>
        <v>021</v>
      </c>
      <c r="D1645" s="2" t="s">
        <v>781</v>
      </c>
      <c r="E1645" s="2" t="s">
        <v>782</v>
      </c>
      <c r="F1645" s="2" t="s">
        <v>117</v>
      </c>
      <c r="G1645" s="3" t="str">
        <f t="shared" si="85"/>
        <v>3</v>
      </c>
      <c r="H1645" s="2" t="s">
        <v>118</v>
      </c>
      <c r="I1645" s="2" t="s">
        <v>119</v>
      </c>
      <c r="J1645" s="2" t="s">
        <v>1897</v>
      </c>
      <c r="K1645" s="2" t="s">
        <v>1898</v>
      </c>
      <c r="L1645" s="4" t="s">
        <v>1899</v>
      </c>
      <c r="M1645" s="2" t="s">
        <v>2014</v>
      </c>
      <c r="N1645" s="4" t="s">
        <v>1797</v>
      </c>
      <c r="O1645" s="2" t="s">
        <v>1798</v>
      </c>
      <c r="P1645" s="5">
        <v>54</v>
      </c>
      <c r="Q1645" s="5" t="s">
        <v>19</v>
      </c>
      <c r="R1645" s="6">
        <v>852309.5</v>
      </c>
      <c r="S1645" s="6">
        <v>6694605.5</v>
      </c>
      <c r="T1645" s="7" t="s">
        <v>783</v>
      </c>
      <c r="U1645" s="7" t="s">
        <v>784</v>
      </c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  <c r="ES1645" s="18"/>
      <c r="ET1645" s="18"/>
      <c r="EU1645" s="18"/>
      <c r="EV1645" s="18"/>
      <c r="EW1645" s="18"/>
      <c r="EX1645" s="18"/>
      <c r="EY1645" s="18"/>
      <c r="EZ1645" s="18"/>
      <c r="FA1645" s="18"/>
      <c r="FB1645" s="18"/>
    </row>
    <row r="1646" spans="1:158" s="7" customFormat="1" x14ac:dyDescent="0.25">
      <c r="A1646" s="2" t="s">
        <v>21</v>
      </c>
      <c r="B1646" s="2" t="s">
        <v>50</v>
      </c>
      <c r="C1646" s="3" t="str">
        <f t="shared" si="86"/>
        <v>021</v>
      </c>
      <c r="D1646" s="2" t="s">
        <v>520</v>
      </c>
      <c r="E1646" s="2" t="s">
        <v>521</v>
      </c>
      <c r="F1646" s="2" t="s">
        <v>117</v>
      </c>
      <c r="G1646" s="3" t="str">
        <f t="shared" si="85"/>
        <v>3</v>
      </c>
      <c r="H1646" s="2" t="s">
        <v>118</v>
      </c>
      <c r="I1646" s="2" t="s">
        <v>119</v>
      </c>
      <c r="J1646" s="2" t="s">
        <v>1897</v>
      </c>
      <c r="K1646" s="2" t="s">
        <v>1898</v>
      </c>
      <c r="L1646" s="4" t="s">
        <v>1899</v>
      </c>
      <c r="M1646" s="2" t="s">
        <v>2014</v>
      </c>
      <c r="N1646" s="4" t="s">
        <v>1797</v>
      </c>
      <c r="O1646" s="2" t="s">
        <v>1798</v>
      </c>
      <c r="P1646" s="5">
        <v>46</v>
      </c>
      <c r="Q1646" s="5" t="s">
        <v>19</v>
      </c>
      <c r="R1646" s="6">
        <v>853812.5</v>
      </c>
      <c r="S1646" s="6">
        <v>6692289</v>
      </c>
      <c r="T1646" s="7" t="s">
        <v>522</v>
      </c>
      <c r="U1646" s="7" t="s">
        <v>523</v>
      </c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  <c r="ES1646" s="18"/>
      <c r="ET1646" s="18"/>
      <c r="EU1646" s="18"/>
      <c r="EV1646" s="18"/>
      <c r="EW1646" s="18"/>
      <c r="EX1646" s="18"/>
      <c r="EY1646" s="18"/>
      <c r="EZ1646" s="18"/>
      <c r="FA1646" s="18"/>
      <c r="FB1646" s="18"/>
    </row>
    <row r="1647" spans="1:158" s="7" customFormat="1" x14ac:dyDescent="0.25">
      <c r="A1647" s="2" t="s">
        <v>62</v>
      </c>
      <c r="B1647" s="2" t="s">
        <v>50</v>
      </c>
      <c r="C1647" s="3" t="str">
        <f t="shared" si="86"/>
        <v>021</v>
      </c>
      <c r="D1647" s="2" t="s">
        <v>687</v>
      </c>
      <c r="E1647" s="2" t="s">
        <v>688</v>
      </c>
      <c r="F1647" s="2" t="s">
        <v>117</v>
      </c>
      <c r="G1647" s="3" t="str">
        <f t="shared" si="85"/>
        <v>3</v>
      </c>
      <c r="H1647" s="2" t="s">
        <v>118</v>
      </c>
      <c r="I1647" s="2" t="s">
        <v>119</v>
      </c>
      <c r="J1647" s="2" t="s">
        <v>1897</v>
      </c>
      <c r="K1647" s="2" t="s">
        <v>1898</v>
      </c>
      <c r="L1647" s="4" t="s">
        <v>1899</v>
      </c>
      <c r="M1647" s="2" t="s">
        <v>2014</v>
      </c>
      <c r="N1647" s="4" t="s">
        <v>1797</v>
      </c>
      <c r="O1647" s="2" t="s">
        <v>1798</v>
      </c>
      <c r="P1647" s="5">
        <v>39</v>
      </c>
      <c r="Q1647" s="5" t="s">
        <v>19</v>
      </c>
      <c r="R1647" s="6">
        <v>852309.4</v>
      </c>
      <c r="S1647" s="6">
        <v>6694133.2000000002</v>
      </c>
      <c r="T1647" s="7" t="s">
        <v>689</v>
      </c>
      <c r="U1647" s="7" t="s">
        <v>690</v>
      </c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  <c r="ES1647" s="18"/>
      <c r="ET1647" s="18"/>
      <c r="EU1647" s="18"/>
      <c r="EV1647" s="18"/>
      <c r="EW1647" s="18"/>
      <c r="EX1647" s="18"/>
      <c r="EY1647" s="18"/>
      <c r="EZ1647" s="18"/>
      <c r="FA1647" s="18"/>
      <c r="FB1647" s="18"/>
    </row>
    <row r="1648" spans="1:158" s="7" customFormat="1" x14ac:dyDescent="0.25">
      <c r="A1648" s="2" t="s">
        <v>62</v>
      </c>
      <c r="B1648" s="2" t="s">
        <v>50</v>
      </c>
      <c r="C1648" s="3" t="str">
        <f t="shared" si="86"/>
        <v>021</v>
      </c>
      <c r="D1648" s="2" t="s">
        <v>822</v>
      </c>
      <c r="E1648" s="2" t="s">
        <v>823</v>
      </c>
      <c r="F1648" s="2" t="s">
        <v>117</v>
      </c>
      <c r="G1648" s="3" t="str">
        <f t="shared" si="85"/>
        <v>3</v>
      </c>
      <c r="H1648" s="2" t="s">
        <v>118</v>
      </c>
      <c r="I1648" s="2" t="s">
        <v>119</v>
      </c>
      <c r="J1648" s="2" t="s">
        <v>1897</v>
      </c>
      <c r="K1648" s="2" t="s">
        <v>1898</v>
      </c>
      <c r="L1648" s="4" t="s">
        <v>1899</v>
      </c>
      <c r="M1648" s="2" t="s">
        <v>2014</v>
      </c>
      <c r="N1648" s="4" t="s">
        <v>1797</v>
      </c>
      <c r="O1648" s="2" t="s">
        <v>1798</v>
      </c>
      <c r="P1648" s="5">
        <v>48</v>
      </c>
      <c r="Q1648" s="5" t="s">
        <v>19</v>
      </c>
      <c r="R1648" s="6">
        <v>854539.8</v>
      </c>
      <c r="S1648" s="6">
        <v>6693031.0999999996</v>
      </c>
      <c r="T1648" s="7" t="s">
        <v>824</v>
      </c>
      <c r="U1648" s="7" t="s">
        <v>825</v>
      </c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  <c r="ES1648" s="18"/>
      <c r="ET1648" s="18"/>
      <c r="EU1648" s="18"/>
      <c r="EV1648" s="18"/>
      <c r="EW1648" s="18"/>
      <c r="EX1648" s="18"/>
      <c r="EY1648" s="18"/>
      <c r="EZ1648" s="18"/>
      <c r="FA1648" s="18"/>
      <c r="FB1648" s="18"/>
    </row>
    <row r="1649" spans="1:158" s="7" customFormat="1" x14ac:dyDescent="0.25">
      <c r="A1649" s="2" t="s">
        <v>21</v>
      </c>
      <c r="B1649" s="2" t="s">
        <v>144</v>
      </c>
      <c r="C1649" s="3" t="str">
        <f t="shared" si="86"/>
        <v>051</v>
      </c>
      <c r="D1649" s="2" t="s">
        <v>826</v>
      </c>
      <c r="E1649" s="2" t="s">
        <v>827</v>
      </c>
      <c r="F1649" s="2" t="s">
        <v>45</v>
      </c>
      <c r="G1649" s="3" t="str">
        <f t="shared" si="85"/>
        <v>3</v>
      </c>
      <c r="H1649" s="2" t="s">
        <v>118</v>
      </c>
      <c r="I1649" s="2" t="s">
        <v>119</v>
      </c>
      <c r="J1649" s="2" t="s">
        <v>1897</v>
      </c>
      <c r="K1649" s="2" t="s">
        <v>1898</v>
      </c>
      <c r="L1649" s="4" t="s">
        <v>1899</v>
      </c>
      <c r="M1649" s="2" t="s">
        <v>2014</v>
      </c>
      <c r="N1649" s="4" t="s">
        <v>1797</v>
      </c>
      <c r="O1649" s="2" t="s">
        <v>1798</v>
      </c>
      <c r="P1649" s="5">
        <v>60</v>
      </c>
      <c r="Q1649" s="5" t="s">
        <v>19</v>
      </c>
      <c r="R1649" s="6">
        <v>774839</v>
      </c>
      <c r="S1649" s="6">
        <v>6906168.7000000002</v>
      </c>
      <c r="T1649" s="7" t="s">
        <v>828</v>
      </c>
      <c r="U1649" s="7" t="s">
        <v>829</v>
      </c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  <c r="ES1649" s="18"/>
      <c r="ET1649" s="18"/>
      <c r="EU1649" s="18"/>
      <c r="EV1649" s="18"/>
      <c r="EW1649" s="18"/>
      <c r="EX1649" s="18"/>
      <c r="EY1649" s="18"/>
      <c r="EZ1649" s="18"/>
      <c r="FA1649" s="18"/>
      <c r="FB1649" s="18"/>
    </row>
    <row r="1650" spans="1:158" s="7" customFormat="1" x14ac:dyDescent="0.25">
      <c r="A1650" s="2" t="s">
        <v>62</v>
      </c>
      <c r="B1650" s="2" t="s">
        <v>50</v>
      </c>
      <c r="C1650" s="3" t="str">
        <f t="shared" si="86"/>
        <v>051</v>
      </c>
      <c r="D1650" s="2" t="s">
        <v>1708</v>
      </c>
      <c r="E1650" s="2" t="s">
        <v>1709</v>
      </c>
      <c r="F1650" s="2" t="s">
        <v>45</v>
      </c>
      <c r="G1650" s="3" t="str">
        <f t="shared" si="85"/>
        <v>3</v>
      </c>
      <c r="H1650" s="2" t="s">
        <v>118</v>
      </c>
      <c r="I1650" s="2" t="s">
        <v>119</v>
      </c>
      <c r="J1650" s="2" t="s">
        <v>1897</v>
      </c>
      <c r="K1650" s="2" t="s">
        <v>1898</v>
      </c>
      <c r="L1650" s="4" t="s">
        <v>1899</v>
      </c>
      <c r="M1650" s="2" t="s">
        <v>2014</v>
      </c>
      <c r="N1650" s="4" t="s">
        <v>1797</v>
      </c>
      <c r="O1650" s="2" t="s">
        <v>1798</v>
      </c>
      <c r="P1650" s="5">
        <v>10</v>
      </c>
      <c r="Q1650" s="5" t="s">
        <v>19</v>
      </c>
      <c r="R1650" s="6">
        <v>773824</v>
      </c>
      <c r="S1650" s="6">
        <v>6905698.9000000004</v>
      </c>
      <c r="T1650" s="7" t="s">
        <v>1711</v>
      </c>
      <c r="U1650" s="7" t="s">
        <v>1712</v>
      </c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  <c r="ES1650" s="18"/>
      <c r="ET1650" s="18"/>
      <c r="EU1650" s="18"/>
      <c r="EV1650" s="18"/>
      <c r="EW1650" s="18"/>
      <c r="EX1650" s="18"/>
      <c r="EY1650" s="18"/>
      <c r="EZ1650" s="18"/>
      <c r="FA1650" s="18"/>
      <c r="FB1650" s="18"/>
    </row>
    <row r="1651" spans="1:158" s="7" customFormat="1" x14ac:dyDescent="0.25">
      <c r="A1651" s="2" t="s">
        <v>62</v>
      </c>
      <c r="B1651" s="2" t="s">
        <v>50</v>
      </c>
      <c r="C1651" s="3" t="str">
        <f t="shared" si="86"/>
        <v>051</v>
      </c>
      <c r="D1651" s="2" t="s">
        <v>404</v>
      </c>
      <c r="E1651" s="2" t="s">
        <v>405</v>
      </c>
      <c r="F1651" s="2" t="s">
        <v>406</v>
      </c>
      <c r="G1651" s="3" t="str">
        <f t="shared" si="85"/>
        <v>3</v>
      </c>
      <c r="H1651" s="2" t="s">
        <v>118</v>
      </c>
      <c r="I1651" s="2" t="s">
        <v>119</v>
      </c>
      <c r="J1651" s="2" t="s">
        <v>1897</v>
      </c>
      <c r="K1651" s="2" t="s">
        <v>1898</v>
      </c>
      <c r="L1651" s="4" t="s">
        <v>1899</v>
      </c>
      <c r="M1651" s="2" t="s">
        <v>2014</v>
      </c>
      <c r="N1651" s="4" t="s">
        <v>1797</v>
      </c>
      <c r="O1651" s="2" t="s">
        <v>1798</v>
      </c>
      <c r="P1651" s="5">
        <v>39</v>
      </c>
      <c r="Q1651" s="5" t="s">
        <v>19</v>
      </c>
      <c r="R1651" s="6">
        <v>799607.6</v>
      </c>
      <c r="S1651" s="6">
        <v>6876257.0999999996</v>
      </c>
      <c r="T1651" s="7" t="s">
        <v>407</v>
      </c>
      <c r="U1651" s="7" t="s">
        <v>408</v>
      </c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  <c r="ES1651" s="18"/>
      <c r="ET1651" s="18"/>
      <c r="EU1651" s="18"/>
      <c r="EV1651" s="18"/>
      <c r="EW1651" s="18"/>
      <c r="EX1651" s="18"/>
      <c r="EY1651" s="18"/>
      <c r="EZ1651" s="18"/>
      <c r="FA1651" s="18"/>
      <c r="FB1651" s="18"/>
    </row>
    <row r="1652" spans="1:158" s="7" customFormat="1" x14ac:dyDescent="0.25">
      <c r="A1652" s="2" t="s">
        <v>21</v>
      </c>
      <c r="B1652" s="2" t="s">
        <v>144</v>
      </c>
      <c r="C1652" s="3" t="str">
        <f t="shared" si="86"/>
        <v>052</v>
      </c>
      <c r="D1652" s="2" t="s">
        <v>789</v>
      </c>
      <c r="E1652" s="2" t="s">
        <v>790</v>
      </c>
      <c r="F1652" s="2" t="s">
        <v>282</v>
      </c>
      <c r="G1652" s="3" t="str">
        <f t="shared" si="85"/>
        <v>3</v>
      </c>
      <c r="H1652" s="2" t="s">
        <v>118</v>
      </c>
      <c r="I1652" s="2" t="s">
        <v>119</v>
      </c>
      <c r="J1652" s="2" t="s">
        <v>1897</v>
      </c>
      <c r="K1652" s="2" t="s">
        <v>1898</v>
      </c>
      <c r="L1652" s="4" t="s">
        <v>1899</v>
      </c>
      <c r="M1652" s="2" t="s">
        <v>2014</v>
      </c>
      <c r="N1652" s="4" t="s">
        <v>1797</v>
      </c>
      <c r="O1652" s="2" t="s">
        <v>1798</v>
      </c>
      <c r="P1652" s="5">
        <v>31</v>
      </c>
      <c r="Q1652" s="5" t="s">
        <v>19</v>
      </c>
      <c r="R1652" s="6">
        <v>844667</v>
      </c>
      <c r="S1652" s="6">
        <v>6839942.2000000002</v>
      </c>
      <c r="T1652" s="7" t="s">
        <v>791</v>
      </c>
      <c r="U1652" s="7" t="s">
        <v>792</v>
      </c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  <c r="ES1652" s="18"/>
      <c r="ET1652" s="18"/>
      <c r="EU1652" s="18"/>
      <c r="EV1652" s="18"/>
      <c r="EW1652" s="18"/>
      <c r="EX1652" s="18"/>
      <c r="EY1652" s="18"/>
      <c r="EZ1652" s="18"/>
      <c r="FA1652" s="18"/>
      <c r="FB1652" s="18"/>
    </row>
    <row r="1653" spans="1:158" s="7" customFormat="1" x14ac:dyDescent="0.25">
      <c r="A1653" s="2" t="s">
        <v>62</v>
      </c>
      <c r="B1653" s="2" t="s">
        <v>144</v>
      </c>
      <c r="C1653" s="3" t="str">
        <f t="shared" si="86"/>
        <v>052</v>
      </c>
      <c r="D1653" s="2" t="s">
        <v>1861</v>
      </c>
      <c r="E1653" s="2" t="s">
        <v>1862</v>
      </c>
      <c r="F1653" s="2" t="s">
        <v>282</v>
      </c>
      <c r="G1653" s="3" t="str">
        <f t="shared" si="85"/>
        <v>3</v>
      </c>
      <c r="H1653" s="2" t="s">
        <v>118</v>
      </c>
      <c r="I1653" s="2" t="s">
        <v>119</v>
      </c>
      <c r="J1653" s="2" t="s">
        <v>1897</v>
      </c>
      <c r="K1653" s="2" t="s">
        <v>1898</v>
      </c>
      <c r="L1653" s="4" t="s">
        <v>1899</v>
      </c>
      <c r="M1653" s="2" t="s">
        <v>2014</v>
      </c>
      <c r="N1653" s="4" t="s">
        <v>1797</v>
      </c>
      <c r="O1653" s="2" t="s">
        <v>1798</v>
      </c>
      <c r="P1653" s="5">
        <v>22</v>
      </c>
      <c r="Q1653" s="5" t="s">
        <v>19</v>
      </c>
      <c r="R1653" s="6">
        <v>843577</v>
      </c>
      <c r="S1653" s="6">
        <v>6839392.0999999996</v>
      </c>
      <c r="T1653" s="7" t="s">
        <v>1863</v>
      </c>
      <c r="U1653" s="7" t="s">
        <v>1864</v>
      </c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  <c r="ES1653" s="18"/>
      <c r="ET1653" s="18"/>
      <c r="EU1653" s="18"/>
      <c r="EV1653" s="18"/>
      <c r="EW1653" s="18"/>
      <c r="EX1653" s="18"/>
      <c r="EY1653" s="18"/>
      <c r="EZ1653" s="18"/>
      <c r="FA1653" s="18"/>
      <c r="FB1653" s="18"/>
    </row>
    <row r="1654" spans="1:158" s="7" customFormat="1" x14ac:dyDescent="0.25">
      <c r="A1654" s="2" t="s">
        <v>62</v>
      </c>
      <c r="B1654" s="2" t="s">
        <v>144</v>
      </c>
      <c r="C1654" s="3" t="str">
        <f t="shared" si="86"/>
        <v>055</v>
      </c>
      <c r="D1654" s="2" t="s">
        <v>1688</v>
      </c>
      <c r="E1654" s="2" t="s">
        <v>1689</v>
      </c>
      <c r="F1654" s="2" t="s">
        <v>287</v>
      </c>
      <c r="G1654" s="3" t="str">
        <f t="shared" si="85"/>
        <v>3</v>
      </c>
      <c r="H1654" s="2" t="s">
        <v>118</v>
      </c>
      <c r="I1654" s="2" t="s">
        <v>119</v>
      </c>
      <c r="J1654" s="2" t="s">
        <v>1897</v>
      </c>
      <c r="K1654" s="2" t="s">
        <v>1898</v>
      </c>
      <c r="L1654" s="4" t="s">
        <v>1899</v>
      </c>
      <c r="M1654" s="2" t="s">
        <v>2014</v>
      </c>
      <c r="N1654" s="4" t="s">
        <v>1797</v>
      </c>
      <c r="O1654" s="2" t="s">
        <v>1798</v>
      </c>
      <c r="P1654" s="5">
        <v>33</v>
      </c>
      <c r="Q1654" s="5" t="s">
        <v>19</v>
      </c>
      <c r="R1654" s="6">
        <v>873646.6</v>
      </c>
      <c r="S1654" s="6">
        <v>6898285.2999999998</v>
      </c>
      <c r="T1654" s="7" t="s">
        <v>1166</v>
      </c>
      <c r="U1654" s="7" t="s">
        <v>1167</v>
      </c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  <c r="ES1654" s="18"/>
      <c r="ET1654" s="18"/>
      <c r="EU1654" s="18"/>
      <c r="EV1654" s="18"/>
      <c r="EW1654" s="18"/>
      <c r="EX1654" s="18"/>
      <c r="EY1654" s="18"/>
      <c r="EZ1654" s="18"/>
      <c r="FA1654" s="18"/>
      <c r="FB1654" s="18"/>
    </row>
    <row r="1655" spans="1:158" s="7" customFormat="1" x14ac:dyDescent="0.25">
      <c r="A1655" s="2" t="s">
        <v>21</v>
      </c>
      <c r="B1655" s="2" t="s">
        <v>144</v>
      </c>
      <c r="C1655" s="3" t="str">
        <f t="shared" si="86"/>
        <v>070</v>
      </c>
      <c r="D1655" s="2" t="s">
        <v>797</v>
      </c>
      <c r="E1655" s="2" t="s">
        <v>798</v>
      </c>
      <c r="F1655" s="2" t="s">
        <v>389</v>
      </c>
      <c r="G1655" s="3" t="str">
        <f t="shared" si="85"/>
        <v>3</v>
      </c>
      <c r="H1655" s="2" t="s">
        <v>118</v>
      </c>
      <c r="I1655" s="2" t="s">
        <v>119</v>
      </c>
      <c r="J1655" s="2" t="s">
        <v>1897</v>
      </c>
      <c r="K1655" s="2" t="s">
        <v>1898</v>
      </c>
      <c r="L1655" s="4" t="s">
        <v>1899</v>
      </c>
      <c r="M1655" s="2" t="s">
        <v>2014</v>
      </c>
      <c r="N1655" s="4" t="s">
        <v>1797</v>
      </c>
      <c r="O1655" s="2" t="s">
        <v>1798</v>
      </c>
      <c r="P1655" s="5">
        <v>49</v>
      </c>
      <c r="Q1655" s="5" t="s">
        <v>19</v>
      </c>
      <c r="R1655" s="6">
        <v>935841</v>
      </c>
      <c r="S1655" s="6">
        <v>6730210.5999999996</v>
      </c>
      <c r="T1655" s="7" t="s">
        <v>799</v>
      </c>
      <c r="U1655" s="7" t="s">
        <v>800</v>
      </c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  <c r="ES1655" s="18"/>
      <c r="ET1655" s="18"/>
      <c r="EU1655" s="18"/>
      <c r="EV1655" s="18"/>
      <c r="EW1655" s="18"/>
      <c r="EX1655" s="18"/>
      <c r="EY1655" s="18"/>
      <c r="EZ1655" s="18"/>
      <c r="FA1655" s="18"/>
      <c r="FB1655" s="18"/>
    </row>
    <row r="1656" spans="1:158" s="7" customFormat="1" x14ac:dyDescent="0.25">
      <c r="A1656" s="2" t="s">
        <v>21</v>
      </c>
      <c r="B1656" s="2" t="s">
        <v>144</v>
      </c>
      <c r="C1656" s="3" t="str">
        <f t="shared" si="86"/>
        <v>077</v>
      </c>
      <c r="D1656" s="2" t="s">
        <v>1472</v>
      </c>
      <c r="E1656" s="2" t="s">
        <v>1473</v>
      </c>
      <c r="F1656" s="2" t="s">
        <v>1234</v>
      </c>
      <c r="G1656" s="3" t="str">
        <f t="shared" si="85"/>
        <v>3</v>
      </c>
      <c r="H1656" s="2" t="s">
        <v>118</v>
      </c>
      <c r="I1656" s="2" t="s">
        <v>119</v>
      </c>
      <c r="J1656" s="2" t="s">
        <v>1897</v>
      </c>
      <c r="K1656" s="2" t="s">
        <v>1898</v>
      </c>
      <c r="L1656" s="4" t="s">
        <v>1899</v>
      </c>
      <c r="M1656" s="2" t="s">
        <v>2014</v>
      </c>
      <c r="N1656" s="4" t="s">
        <v>1797</v>
      </c>
      <c r="O1656" s="2" t="s">
        <v>1798</v>
      </c>
      <c r="P1656" s="5">
        <v>61</v>
      </c>
      <c r="Q1656" s="5" t="s">
        <v>19</v>
      </c>
      <c r="R1656" s="6">
        <v>680444.4</v>
      </c>
      <c r="S1656" s="6">
        <v>6812238.2999999998</v>
      </c>
      <c r="T1656" s="7" t="s">
        <v>1474</v>
      </c>
      <c r="U1656" s="7" t="s">
        <v>1475</v>
      </c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  <c r="ES1656" s="18"/>
      <c r="ET1656" s="18"/>
      <c r="EU1656" s="18"/>
      <c r="EV1656" s="18"/>
      <c r="EW1656" s="18"/>
      <c r="EX1656" s="18"/>
      <c r="EY1656" s="18"/>
      <c r="EZ1656" s="18"/>
      <c r="FA1656" s="18"/>
      <c r="FB1656" s="18"/>
    </row>
    <row r="1657" spans="1:158" s="7" customFormat="1" x14ac:dyDescent="0.25">
      <c r="A1657" s="2" t="s">
        <v>21</v>
      </c>
      <c r="B1657" s="2" t="s">
        <v>50</v>
      </c>
      <c r="C1657" s="3" t="str">
        <f t="shared" si="86"/>
        <v>077</v>
      </c>
      <c r="D1657" s="2" t="s">
        <v>1732</v>
      </c>
      <c r="E1657" s="2" t="s">
        <v>1733</v>
      </c>
      <c r="F1657" s="2" t="s">
        <v>648</v>
      </c>
      <c r="G1657" s="3" t="str">
        <f t="shared" si="85"/>
        <v>3</v>
      </c>
      <c r="H1657" s="2" t="s">
        <v>118</v>
      </c>
      <c r="I1657" s="2" t="s">
        <v>119</v>
      </c>
      <c r="J1657" s="2" t="s">
        <v>1897</v>
      </c>
      <c r="K1657" s="2" t="s">
        <v>1898</v>
      </c>
      <c r="L1657" s="4" t="s">
        <v>1899</v>
      </c>
      <c r="M1657" s="2" t="s">
        <v>2014</v>
      </c>
      <c r="N1657" s="4" t="s">
        <v>1797</v>
      </c>
      <c r="O1657" s="2" t="s">
        <v>1798</v>
      </c>
      <c r="P1657" s="5">
        <v>54</v>
      </c>
      <c r="Q1657" s="5" t="s">
        <v>19</v>
      </c>
      <c r="R1657" s="6">
        <v>706665.6</v>
      </c>
      <c r="S1657" s="6">
        <v>6858278.2000000002</v>
      </c>
      <c r="T1657" s="7" t="s">
        <v>1734</v>
      </c>
      <c r="U1657" s="7" t="s">
        <v>1735</v>
      </c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  <c r="ES1657" s="18"/>
      <c r="ET1657" s="18"/>
      <c r="EU1657" s="18"/>
      <c r="EV1657" s="18"/>
      <c r="EW1657" s="18"/>
      <c r="EX1657" s="18"/>
      <c r="EY1657" s="18"/>
      <c r="EZ1657" s="18"/>
      <c r="FA1657" s="18"/>
      <c r="FB1657" s="18"/>
    </row>
    <row r="1658" spans="1:158" s="7" customFormat="1" x14ac:dyDescent="0.25">
      <c r="A1658" s="2" t="s">
        <v>21</v>
      </c>
      <c r="B1658" s="2" t="s">
        <v>144</v>
      </c>
      <c r="C1658" s="3" t="str">
        <f t="shared" si="86"/>
        <v>077</v>
      </c>
      <c r="D1658" s="2" t="s">
        <v>1450</v>
      </c>
      <c r="E1658" s="2" t="s">
        <v>1451</v>
      </c>
      <c r="F1658" s="2" t="s">
        <v>738</v>
      </c>
      <c r="G1658" s="3" t="str">
        <f t="shared" si="85"/>
        <v>3</v>
      </c>
      <c r="H1658" s="2" t="s">
        <v>118</v>
      </c>
      <c r="I1658" s="2" t="s">
        <v>119</v>
      </c>
      <c r="J1658" s="2" t="s">
        <v>1897</v>
      </c>
      <c r="K1658" s="2" t="s">
        <v>1898</v>
      </c>
      <c r="L1658" s="4" t="s">
        <v>1899</v>
      </c>
      <c r="M1658" s="2" t="s">
        <v>2014</v>
      </c>
      <c r="N1658" s="4" t="s">
        <v>1797</v>
      </c>
      <c r="O1658" s="2" t="s">
        <v>1798</v>
      </c>
      <c r="P1658" s="5">
        <v>42</v>
      </c>
      <c r="Q1658" s="5" t="s">
        <v>19</v>
      </c>
      <c r="R1658" s="6">
        <v>690051.8</v>
      </c>
      <c r="S1658" s="6">
        <v>6872889.4000000004</v>
      </c>
      <c r="T1658" s="7" t="s">
        <v>1239</v>
      </c>
      <c r="U1658" s="7" t="s">
        <v>1240</v>
      </c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  <c r="ES1658" s="18"/>
      <c r="ET1658" s="18"/>
      <c r="EU1658" s="18"/>
      <c r="EV1658" s="18"/>
      <c r="EW1658" s="18"/>
      <c r="EX1658" s="18"/>
      <c r="EY1658" s="18"/>
      <c r="EZ1658" s="18"/>
      <c r="FA1658" s="18"/>
      <c r="FB1658" s="18"/>
    </row>
    <row r="1659" spans="1:158" s="7" customFormat="1" x14ac:dyDescent="0.25">
      <c r="A1659" s="2" t="s">
        <v>21</v>
      </c>
      <c r="B1659" s="2" t="s">
        <v>144</v>
      </c>
      <c r="C1659" s="3" t="str">
        <f t="shared" si="86"/>
        <v>077</v>
      </c>
      <c r="D1659" s="2" t="s">
        <v>1900</v>
      </c>
      <c r="E1659" s="2" t="s">
        <v>1901</v>
      </c>
      <c r="F1659" s="2" t="s">
        <v>1902</v>
      </c>
      <c r="G1659" s="3" t="str">
        <f t="shared" ref="G1659:G1701" si="87">+LEFT(J1659,1)</f>
        <v>3</v>
      </c>
      <c r="H1659" s="2" t="s">
        <v>118</v>
      </c>
      <c r="I1659" s="2" t="s">
        <v>119</v>
      </c>
      <c r="J1659" s="2" t="s">
        <v>1897</v>
      </c>
      <c r="K1659" s="2" t="s">
        <v>1898</v>
      </c>
      <c r="L1659" s="4" t="s">
        <v>1899</v>
      </c>
      <c r="M1659" s="2" t="s">
        <v>2014</v>
      </c>
      <c r="N1659" s="4" t="s">
        <v>1797</v>
      </c>
      <c r="O1659" s="2" t="s">
        <v>1798</v>
      </c>
      <c r="P1659" s="5">
        <v>41</v>
      </c>
      <c r="Q1659" s="5" t="s">
        <v>19</v>
      </c>
      <c r="R1659" s="6">
        <v>673245.9</v>
      </c>
      <c r="S1659" s="6">
        <v>6827779.5</v>
      </c>
      <c r="T1659" s="7" t="s">
        <v>1903</v>
      </c>
      <c r="U1659" s="7" t="s">
        <v>1904</v>
      </c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  <c r="ES1659" s="18"/>
      <c r="ET1659" s="18"/>
      <c r="EU1659" s="18"/>
      <c r="EV1659" s="18"/>
      <c r="EW1659" s="18"/>
      <c r="EX1659" s="18"/>
      <c r="EY1659" s="18"/>
      <c r="EZ1659" s="18"/>
      <c r="FA1659" s="18"/>
      <c r="FB1659" s="18"/>
    </row>
    <row r="1660" spans="1:158" s="7" customFormat="1" x14ac:dyDescent="0.25">
      <c r="A1660" s="2" t="s">
        <v>21</v>
      </c>
      <c r="B1660" s="2" t="s">
        <v>144</v>
      </c>
      <c r="C1660" s="3" t="str">
        <f t="shared" si="86"/>
        <v>077</v>
      </c>
      <c r="D1660" s="2" t="s">
        <v>806</v>
      </c>
      <c r="E1660" s="2" t="s">
        <v>807</v>
      </c>
      <c r="F1660" s="2" t="s">
        <v>808</v>
      </c>
      <c r="G1660" s="3" t="str">
        <f t="shared" si="87"/>
        <v>3</v>
      </c>
      <c r="H1660" s="2" t="s">
        <v>118</v>
      </c>
      <c r="I1660" s="2" t="s">
        <v>119</v>
      </c>
      <c r="J1660" s="2" t="s">
        <v>1897</v>
      </c>
      <c r="K1660" s="2" t="s">
        <v>1898</v>
      </c>
      <c r="L1660" s="4" t="s">
        <v>1899</v>
      </c>
      <c r="M1660" s="2" t="s">
        <v>2014</v>
      </c>
      <c r="N1660" s="4" t="s">
        <v>1797</v>
      </c>
      <c r="O1660" s="2" t="s">
        <v>1798</v>
      </c>
      <c r="P1660" s="5">
        <v>52</v>
      </c>
      <c r="Q1660" s="5" t="s">
        <v>19</v>
      </c>
      <c r="R1660" s="6">
        <v>674181.5</v>
      </c>
      <c r="S1660" s="6">
        <v>6855486.7000000002</v>
      </c>
      <c r="T1660" s="7" t="s">
        <v>809</v>
      </c>
      <c r="U1660" s="7" t="s">
        <v>810</v>
      </c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  <c r="ES1660" s="18"/>
      <c r="ET1660" s="18"/>
      <c r="EU1660" s="18"/>
      <c r="EV1660" s="18"/>
      <c r="EW1660" s="18"/>
      <c r="EX1660" s="18"/>
      <c r="EY1660" s="18"/>
      <c r="EZ1660" s="18"/>
      <c r="FA1660" s="18"/>
      <c r="FB1660" s="18"/>
    </row>
    <row r="1661" spans="1:158" s="7" customFormat="1" x14ac:dyDescent="0.25">
      <c r="A1661" s="2" t="s">
        <v>21</v>
      </c>
      <c r="B1661" s="2" t="s">
        <v>50</v>
      </c>
      <c r="C1661" s="3" t="str">
        <f t="shared" si="86"/>
        <v>077</v>
      </c>
      <c r="D1661" s="2" t="s">
        <v>1721</v>
      </c>
      <c r="E1661" s="2" t="s">
        <v>1722</v>
      </c>
      <c r="F1661" s="2" t="s">
        <v>803</v>
      </c>
      <c r="G1661" s="3" t="str">
        <f t="shared" si="87"/>
        <v>3</v>
      </c>
      <c r="H1661" s="2" t="s">
        <v>118</v>
      </c>
      <c r="I1661" s="2" t="s">
        <v>119</v>
      </c>
      <c r="J1661" s="2" t="s">
        <v>1897</v>
      </c>
      <c r="K1661" s="2" t="s">
        <v>1898</v>
      </c>
      <c r="L1661" s="4" t="s">
        <v>1899</v>
      </c>
      <c r="M1661" s="2" t="s">
        <v>2014</v>
      </c>
      <c r="N1661" s="4" t="s">
        <v>1797</v>
      </c>
      <c r="O1661" s="2" t="s">
        <v>1798</v>
      </c>
      <c r="P1661" s="5">
        <v>54</v>
      </c>
      <c r="Q1661" s="5" t="s">
        <v>19</v>
      </c>
      <c r="R1661" s="6">
        <v>671595.5</v>
      </c>
      <c r="S1661" s="6">
        <v>6865466.5</v>
      </c>
      <c r="T1661" s="7" t="s">
        <v>1723</v>
      </c>
      <c r="U1661" s="7" t="s">
        <v>1724</v>
      </c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  <c r="ES1661" s="18"/>
      <c r="ET1661" s="18"/>
      <c r="EU1661" s="18"/>
      <c r="EV1661" s="18"/>
      <c r="EW1661" s="18"/>
      <c r="EX1661" s="18"/>
      <c r="EY1661" s="18"/>
      <c r="EZ1661" s="18"/>
      <c r="FA1661" s="18"/>
      <c r="FB1661" s="18"/>
    </row>
    <row r="1662" spans="1:158" s="7" customFormat="1" x14ac:dyDescent="0.25">
      <c r="A1662" s="2" t="s">
        <v>21</v>
      </c>
      <c r="B1662" s="2" t="s">
        <v>144</v>
      </c>
      <c r="C1662" s="3" t="str">
        <f t="shared" si="86"/>
        <v>088</v>
      </c>
      <c r="D1662" s="2" t="s">
        <v>750</v>
      </c>
      <c r="E1662" s="2" t="s">
        <v>751</v>
      </c>
      <c r="F1662" s="2" t="s">
        <v>752</v>
      </c>
      <c r="G1662" s="3" t="str">
        <f t="shared" si="87"/>
        <v>3</v>
      </c>
      <c r="H1662" s="2" t="s">
        <v>118</v>
      </c>
      <c r="I1662" s="2" t="s">
        <v>119</v>
      </c>
      <c r="J1662" s="2" t="s">
        <v>1897</v>
      </c>
      <c r="K1662" s="2" t="s">
        <v>1898</v>
      </c>
      <c r="L1662" s="4" t="s">
        <v>1899</v>
      </c>
      <c r="M1662" s="2" t="s">
        <v>2014</v>
      </c>
      <c r="N1662" s="4" t="s">
        <v>1797</v>
      </c>
      <c r="O1662" s="2" t="s">
        <v>1798</v>
      </c>
      <c r="P1662" s="5">
        <v>66</v>
      </c>
      <c r="Q1662" s="5" t="s">
        <v>19</v>
      </c>
      <c r="R1662" s="6">
        <v>955686.40000000002</v>
      </c>
      <c r="S1662" s="6">
        <v>6791649.5999999996</v>
      </c>
      <c r="T1662" s="7" t="s">
        <v>753</v>
      </c>
      <c r="U1662" s="7" t="s">
        <v>754</v>
      </c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  <c r="ES1662" s="18"/>
      <c r="ET1662" s="18"/>
      <c r="EU1662" s="18"/>
      <c r="EV1662" s="18"/>
      <c r="EW1662" s="18"/>
      <c r="EX1662" s="18"/>
      <c r="EY1662" s="18"/>
      <c r="EZ1662" s="18"/>
      <c r="FA1662" s="18"/>
      <c r="FB1662" s="18"/>
    </row>
    <row r="1663" spans="1:158" s="7" customFormat="1" x14ac:dyDescent="0.25">
      <c r="A1663" s="2" t="s">
        <v>21</v>
      </c>
      <c r="B1663" s="2" t="s">
        <v>144</v>
      </c>
      <c r="C1663" s="3" t="str">
        <f t="shared" si="86"/>
        <v>089</v>
      </c>
      <c r="D1663" s="2" t="s">
        <v>1407</v>
      </c>
      <c r="E1663" s="2" t="s">
        <v>1408</v>
      </c>
      <c r="F1663" s="2" t="s">
        <v>1146</v>
      </c>
      <c r="G1663" s="3" t="str">
        <f t="shared" si="87"/>
        <v>3</v>
      </c>
      <c r="H1663" s="2" t="s">
        <v>118</v>
      </c>
      <c r="I1663" s="2" t="s">
        <v>119</v>
      </c>
      <c r="J1663" s="2" t="s">
        <v>1897</v>
      </c>
      <c r="K1663" s="2" t="s">
        <v>1898</v>
      </c>
      <c r="L1663" s="4" t="s">
        <v>1899</v>
      </c>
      <c r="M1663" s="2" t="s">
        <v>2014</v>
      </c>
      <c r="N1663" s="4" t="s">
        <v>1797</v>
      </c>
      <c r="O1663" s="2" t="s">
        <v>1798</v>
      </c>
      <c r="P1663" s="5">
        <v>39</v>
      </c>
      <c r="Q1663" s="5" t="s">
        <v>19</v>
      </c>
      <c r="R1663" s="6">
        <v>722730.1</v>
      </c>
      <c r="S1663" s="6">
        <v>6789136.2000000002</v>
      </c>
      <c r="T1663" s="7" t="s">
        <v>1409</v>
      </c>
      <c r="U1663" s="7" t="s">
        <v>1410</v>
      </c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  <c r="ES1663" s="18"/>
      <c r="ET1663" s="18"/>
      <c r="EU1663" s="18"/>
      <c r="EV1663" s="18"/>
      <c r="EW1663" s="18"/>
      <c r="EX1663" s="18"/>
      <c r="EY1663" s="18"/>
      <c r="EZ1663" s="18"/>
      <c r="FA1663" s="18"/>
      <c r="FB1663" s="18"/>
    </row>
    <row r="1664" spans="1:158" s="7" customFormat="1" x14ac:dyDescent="0.25">
      <c r="A1664" s="2" t="s">
        <v>21</v>
      </c>
      <c r="B1664" s="2" t="s">
        <v>144</v>
      </c>
      <c r="C1664" s="3" t="str">
        <f t="shared" si="86"/>
        <v>002</v>
      </c>
      <c r="D1664" s="2" t="s">
        <v>815</v>
      </c>
      <c r="E1664" s="2" t="s">
        <v>816</v>
      </c>
      <c r="F1664" s="2" t="s">
        <v>817</v>
      </c>
      <c r="G1664" s="3" t="str">
        <f t="shared" si="87"/>
        <v>3</v>
      </c>
      <c r="H1664" s="2" t="s">
        <v>118</v>
      </c>
      <c r="I1664" s="2" t="s">
        <v>119</v>
      </c>
      <c r="J1664" s="2" t="s">
        <v>1905</v>
      </c>
      <c r="K1664" s="2" t="s">
        <v>1906</v>
      </c>
      <c r="L1664" s="4" t="s">
        <v>1795</v>
      </c>
      <c r="M1664" s="2" t="s">
        <v>1796</v>
      </c>
      <c r="N1664" s="4" t="s">
        <v>1797</v>
      </c>
      <c r="O1664" s="2" t="s">
        <v>1798</v>
      </c>
      <c r="P1664" s="5">
        <v>53</v>
      </c>
      <c r="Q1664" s="5" t="s">
        <v>19</v>
      </c>
      <c r="R1664" s="6">
        <v>744098</v>
      </c>
      <c r="S1664" s="6">
        <v>6940846.2999999998</v>
      </c>
      <c r="T1664" s="7" t="s">
        <v>820</v>
      </c>
      <c r="U1664" s="7" t="s">
        <v>821</v>
      </c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  <c r="ES1664" s="18"/>
      <c r="ET1664" s="18"/>
      <c r="EU1664" s="18"/>
      <c r="EV1664" s="18"/>
      <c r="EW1664" s="18"/>
      <c r="EX1664" s="18"/>
      <c r="EY1664" s="18"/>
      <c r="EZ1664" s="18"/>
      <c r="FA1664" s="18"/>
      <c r="FB1664" s="18"/>
    </row>
    <row r="1665" spans="1:158" s="7" customFormat="1" x14ac:dyDescent="0.25">
      <c r="A1665" s="2" t="s">
        <v>21</v>
      </c>
      <c r="B1665" s="2" t="s">
        <v>144</v>
      </c>
      <c r="C1665" s="3" t="str">
        <f t="shared" si="86"/>
        <v>008</v>
      </c>
      <c r="D1665" s="2" t="s">
        <v>772</v>
      </c>
      <c r="E1665" s="2" t="s">
        <v>773</v>
      </c>
      <c r="F1665" s="2" t="s">
        <v>248</v>
      </c>
      <c r="G1665" s="3" t="str">
        <f t="shared" si="87"/>
        <v>3</v>
      </c>
      <c r="H1665" s="2" t="s">
        <v>118</v>
      </c>
      <c r="I1665" s="2" t="s">
        <v>119</v>
      </c>
      <c r="J1665" s="2" t="s">
        <v>1905</v>
      </c>
      <c r="K1665" s="2" t="s">
        <v>1906</v>
      </c>
      <c r="L1665" s="4" t="s">
        <v>1795</v>
      </c>
      <c r="M1665" s="2" t="s">
        <v>1796</v>
      </c>
      <c r="N1665" s="4" t="s">
        <v>1797</v>
      </c>
      <c r="O1665" s="2" t="s">
        <v>1798</v>
      </c>
      <c r="P1665" s="5">
        <v>60</v>
      </c>
      <c r="Q1665" s="5" t="s">
        <v>19</v>
      </c>
      <c r="R1665" s="6">
        <v>823401.9</v>
      </c>
      <c r="S1665" s="6">
        <v>6963835.5</v>
      </c>
      <c r="T1665" s="7" t="s">
        <v>774</v>
      </c>
      <c r="U1665" s="7" t="s">
        <v>775</v>
      </c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  <c r="ES1665" s="18"/>
      <c r="ET1665" s="18"/>
      <c r="EU1665" s="18"/>
      <c r="EV1665" s="18"/>
      <c r="EW1665" s="18"/>
      <c r="EX1665" s="18"/>
      <c r="EY1665" s="18"/>
      <c r="EZ1665" s="18"/>
      <c r="FA1665" s="18"/>
      <c r="FB1665" s="18"/>
    </row>
    <row r="1666" spans="1:158" s="7" customFormat="1" x14ac:dyDescent="0.25">
      <c r="A1666" s="2" t="s">
        <v>21</v>
      </c>
      <c r="B1666" s="2" t="s">
        <v>50</v>
      </c>
      <c r="C1666" s="3" t="str">
        <f t="shared" si="86"/>
        <v>021</v>
      </c>
      <c r="D1666" s="2" t="s">
        <v>520</v>
      </c>
      <c r="E1666" s="2" t="s">
        <v>521</v>
      </c>
      <c r="F1666" s="2" t="s">
        <v>117</v>
      </c>
      <c r="G1666" s="3" t="str">
        <f t="shared" si="87"/>
        <v>3</v>
      </c>
      <c r="H1666" s="2" t="s">
        <v>118</v>
      </c>
      <c r="I1666" s="2" t="s">
        <v>119</v>
      </c>
      <c r="J1666" s="2" t="s">
        <v>1905</v>
      </c>
      <c r="K1666" s="2" t="s">
        <v>1906</v>
      </c>
      <c r="L1666" s="4" t="s">
        <v>1795</v>
      </c>
      <c r="M1666" s="2" t="s">
        <v>1796</v>
      </c>
      <c r="N1666" s="4" t="s">
        <v>1797</v>
      </c>
      <c r="O1666" s="2" t="s">
        <v>1798</v>
      </c>
      <c r="P1666" s="5">
        <v>46</v>
      </c>
      <c r="Q1666" s="5" t="s">
        <v>19</v>
      </c>
      <c r="R1666" s="6">
        <v>853812.5</v>
      </c>
      <c r="S1666" s="6">
        <v>6692289</v>
      </c>
      <c r="T1666" s="7" t="s">
        <v>522</v>
      </c>
      <c r="U1666" s="7" t="s">
        <v>523</v>
      </c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  <c r="ES1666" s="18"/>
      <c r="ET1666" s="18"/>
      <c r="EU1666" s="18"/>
      <c r="EV1666" s="18"/>
      <c r="EW1666" s="18"/>
      <c r="EX1666" s="18"/>
      <c r="EY1666" s="18"/>
      <c r="EZ1666" s="18"/>
      <c r="FA1666" s="18"/>
      <c r="FB1666" s="18"/>
    </row>
    <row r="1667" spans="1:158" s="7" customFormat="1" x14ac:dyDescent="0.25">
      <c r="A1667" s="2" t="s">
        <v>62</v>
      </c>
      <c r="B1667" s="2" t="s">
        <v>50</v>
      </c>
      <c r="C1667" s="3" t="str">
        <f t="shared" si="86"/>
        <v>021</v>
      </c>
      <c r="D1667" s="2" t="s">
        <v>687</v>
      </c>
      <c r="E1667" s="2" t="s">
        <v>688</v>
      </c>
      <c r="F1667" s="2" t="s">
        <v>117</v>
      </c>
      <c r="G1667" s="3" t="str">
        <f t="shared" si="87"/>
        <v>3</v>
      </c>
      <c r="H1667" s="2" t="s">
        <v>118</v>
      </c>
      <c r="I1667" s="2" t="s">
        <v>119</v>
      </c>
      <c r="J1667" s="2" t="s">
        <v>1905</v>
      </c>
      <c r="K1667" s="2" t="s">
        <v>1906</v>
      </c>
      <c r="L1667" s="4" t="s">
        <v>1795</v>
      </c>
      <c r="M1667" s="2" t="s">
        <v>1796</v>
      </c>
      <c r="N1667" s="4" t="s">
        <v>1797</v>
      </c>
      <c r="O1667" s="2" t="s">
        <v>1798</v>
      </c>
      <c r="P1667" s="5">
        <v>61</v>
      </c>
      <c r="Q1667" s="5" t="s">
        <v>19</v>
      </c>
      <c r="R1667" s="6">
        <v>852309.4</v>
      </c>
      <c r="S1667" s="6">
        <v>6694133.2000000002</v>
      </c>
      <c r="T1667" s="7" t="s">
        <v>689</v>
      </c>
      <c r="U1667" s="7" t="s">
        <v>690</v>
      </c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  <c r="ES1667" s="18"/>
      <c r="ET1667" s="18"/>
      <c r="EU1667" s="18"/>
      <c r="EV1667" s="18"/>
      <c r="EW1667" s="18"/>
      <c r="EX1667" s="18"/>
      <c r="EY1667" s="18"/>
      <c r="EZ1667" s="18"/>
      <c r="FA1667" s="18"/>
      <c r="FB1667" s="18"/>
    </row>
    <row r="1668" spans="1:158" s="7" customFormat="1" x14ac:dyDescent="0.25">
      <c r="A1668" s="2" t="s">
        <v>21</v>
      </c>
      <c r="B1668" s="2" t="s">
        <v>144</v>
      </c>
      <c r="C1668" s="3" t="str">
        <f t="shared" si="86"/>
        <v>051</v>
      </c>
      <c r="D1668" s="2" t="s">
        <v>1438</v>
      </c>
      <c r="E1668" s="2" t="s">
        <v>1439</v>
      </c>
      <c r="F1668" s="2" t="s">
        <v>45</v>
      </c>
      <c r="G1668" s="3" t="str">
        <f t="shared" si="87"/>
        <v>3</v>
      </c>
      <c r="H1668" s="2" t="s">
        <v>118</v>
      </c>
      <c r="I1668" s="2" t="s">
        <v>119</v>
      </c>
      <c r="J1668" s="2" t="s">
        <v>1905</v>
      </c>
      <c r="K1668" s="2" t="s">
        <v>1906</v>
      </c>
      <c r="L1668" s="4" t="s">
        <v>1795</v>
      </c>
      <c r="M1668" s="2" t="s">
        <v>1796</v>
      </c>
      <c r="N1668" s="4" t="s">
        <v>1797</v>
      </c>
      <c r="O1668" s="2" t="s">
        <v>1798</v>
      </c>
      <c r="P1668" s="5">
        <v>71</v>
      </c>
      <c r="Q1668" s="5" t="s">
        <v>19</v>
      </c>
      <c r="R1668" s="6">
        <v>774740.1</v>
      </c>
      <c r="S1668" s="6">
        <v>6907551</v>
      </c>
      <c r="T1668" s="7" t="s">
        <v>1440</v>
      </c>
      <c r="U1668" s="7" t="s">
        <v>1441</v>
      </c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  <c r="ES1668" s="18"/>
      <c r="ET1668" s="18"/>
      <c r="EU1668" s="18"/>
      <c r="EV1668" s="18"/>
      <c r="EW1668" s="18"/>
      <c r="EX1668" s="18"/>
      <c r="EY1668" s="18"/>
      <c r="EZ1668" s="18"/>
      <c r="FA1668" s="18"/>
      <c r="FB1668" s="18"/>
    </row>
    <row r="1669" spans="1:158" s="7" customFormat="1" x14ac:dyDescent="0.25">
      <c r="A1669" s="2" t="s">
        <v>21</v>
      </c>
      <c r="B1669" s="2" t="s">
        <v>574</v>
      </c>
      <c r="C1669" s="3" t="str">
        <f t="shared" si="86"/>
        <v>051</v>
      </c>
      <c r="D1669" s="2" t="s">
        <v>1349</v>
      </c>
      <c r="E1669" s="2" t="s">
        <v>1350</v>
      </c>
      <c r="F1669" s="2" t="s">
        <v>45</v>
      </c>
      <c r="G1669" s="3" t="str">
        <f t="shared" si="87"/>
        <v>1</v>
      </c>
      <c r="H1669" s="2" t="s">
        <v>577</v>
      </c>
      <c r="I1669" s="2" t="s">
        <v>578</v>
      </c>
      <c r="J1669" s="2" t="s">
        <v>1793</v>
      </c>
      <c r="K1669" s="2" t="s">
        <v>1794</v>
      </c>
      <c r="L1669" s="4" t="s">
        <v>1795</v>
      </c>
      <c r="M1669" s="2" t="s">
        <v>1796</v>
      </c>
      <c r="N1669" s="4" t="s">
        <v>1797</v>
      </c>
      <c r="O1669" s="2" t="s">
        <v>1798</v>
      </c>
      <c r="P1669" s="5" t="s">
        <v>19</v>
      </c>
      <c r="Q1669" s="5">
        <v>6</v>
      </c>
      <c r="R1669" s="6">
        <v>777395</v>
      </c>
      <c r="S1669" s="6">
        <v>6905042.5999999996</v>
      </c>
      <c r="T1669" s="7" t="s">
        <v>1355</v>
      </c>
      <c r="U1669" s="7" t="s">
        <v>1356</v>
      </c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  <c r="ES1669" s="18"/>
      <c r="ET1669" s="18"/>
      <c r="EU1669" s="18"/>
      <c r="EV1669" s="18"/>
      <c r="EW1669" s="18"/>
      <c r="EX1669" s="18"/>
      <c r="EY1669" s="18"/>
      <c r="EZ1669" s="18"/>
      <c r="FA1669" s="18"/>
      <c r="FB1669" s="18"/>
    </row>
    <row r="1670" spans="1:158" s="8" customFormat="1" x14ac:dyDescent="0.25">
      <c r="A1670" s="2" t="s">
        <v>21</v>
      </c>
      <c r="B1670" s="2" t="s">
        <v>1372</v>
      </c>
      <c r="C1670" s="3" t="str">
        <f t="shared" si="86"/>
        <v>051</v>
      </c>
      <c r="D1670" s="2" t="s">
        <v>1373</v>
      </c>
      <c r="E1670" s="2" t="s">
        <v>1374</v>
      </c>
      <c r="F1670" s="2" t="s">
        <v>406</v>
      </c>
      <c r="G1670" s="3" t="str">
        <f t="shared" si="87"/>
        <v>2</v>
      </c>
      <c r="H1670" s="2" t="s">
        <v>107</v>
      </c>
      <c r="I1670" s="2" t="s">
        <v>108</v>
      </c>
      <c r="J1670" s="2" t="s">
        <v>1809</v>
      </c>
      <c r="K1670" s="2" t="s">
        <v>1810</v>
      </c>
      <c r="L1670" s="4" t="s">
        <v>1795</v>
      </c>
      <c r="M1670" s="2" t="s">
        <v>1796</v>
      </c>
      <c r="N1670" s="4" t="s">
        <v>1797</v>
      </c>
      <c r="O1670" s="2" t="s">
        <v>1798</v>
      </c>
      <c r="P1670" s="5" t="s">
        <v>19</v>
      </c>
      <c r="Q1670" s="5">
        <v>12</v>
      </c>
      <c r="R1670" s="6">
        <v>799183.7</v>
      </c>
      <c r="S1670" s="6">
        <v>6874016.4000000004</v>
      </c>
      <c r="T1670" s="7" t="s">
        <v>1377</v>
      </c>
      <c r="U1670" s="7" t="s">
        <v>1378</v>
      </c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  <c r="ER1670" s="19"/>
      <c r="ES1670" s="19"/>
      <c r="ET1670" s="19"/>
      <c r="EU1670" s="19"/>
      <c r="EV1670" s="19"/>
      <c r="EW1670" s="19"/>
      <c r="EX1670" s="19"/>
      <c r="EY1670" s="19"/>
      <c r="EZ1670" s="19"/>
      <c r="FA1670" s="19"/>
      <c r="FB1670" s="19"/>
    </row>
    <row r="1671" spans="1:158" s="8" customFormat="1" x14ac:dyDescent="0.25">
      <c r="A1671" s="2" t="s">
        <v>21</v>
      </c>
      <c r="B1671" s="2" t="s">
        <v>1372</v>
      </c>
      <c r="C1671" s="3" t="str">
        <f t="shared" si="86"/>
        <v>051</v>
      </c>
      <c r="D1671" s="2" t="s">
        <v>1373</v>
      </c>
      <c r="E1671" s="2" t="s">
        <v>1374</v>
      </c>
      <c r="F1671" s="2" t="s">
        <v>406</v>
      </c>
      <c r="G1671" s="3" t="str">
        <f t="shared" si="87"/>
        <v>2</v>
      </c>
      <c r="H1671" s="2" t="s">
        <v>107</v>
      </c>
      <c r="I1671" s="2" t="s">
        <v>108</v>
      </c>
      <c r="J1671" s="2" t="s">
        <v>1811</v>
      </c>
      <c r="K1671" s="2" t="s">
        <v>1812</v>
      </c>
      <c r="L1671" s="4" t="s">
        <v>1795</v>
      </c>
      <c r="M1671" s="2" t="s">
        <v>1796</v>
      </c>
      <c r="N1671" s="4" t="s">
        <v>1797</v>
      </c>
      <c r="O1671" s="2" t="s">
        <v>1798</v>
      </c>
      <c r="P1671" s="5" t="s">
        <v>19</v>
      </c>
      <c r="Q1671" s="5">
        <v>8</v>
      </c>
      <c r="R1671" s="6">
        <v>799183.7</v>
      </c>
      <c r="S1671" s="6">
        <v>6874016.4000000004</v>
      </c>
      <c r="T1671" s="7" t="s">
        <v>1377</v>
      </c>
      <c r="U1671" s="7" t="s">
        <v>1378</v>
      </c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  <c r="ER1671" s="19"/>
      <c r="ES1671" s="19"/>
      <c r="ET1671" s="19"/>
      <c r="EU1671" s="19"/>
      <c r="EV1671" s="19"/>
      <c r="EW1671" s="19"/>
      <c r="EX1671" s="19"/>
      <c r="EY1671" s="19"/>
      <c r="EZ1671" s="19"/>
      <c r="FA1671" s="19"/>
      <c r="FB1671" s="19"/>
    </row>
    <row r="1672" spans="1:158" s="7" customFormat="1" x14ac:dyDescent="0.25">
      <c r="A1672" s="2" t="s">
        <v>21</v>
      </c>
      <c r="B1672" s="2" t="s">
        <v>144</v>
      </c>
      <c r="C1672" s="3" t="str">
        <f t="shared" si="86"/>
        <v>052</v>
      </c>
      <c r="D1672" s="2" t="s">
        <v>700</v>
      </c>
      <c r="E1672" s="2" t="s">
        <v>701</v>
      </c>
      <c r="F1672" s="2" t="s">
        <v>66</v>
      </c>
      <c r="G1672" s="3" t="str">
        <f t="shared" si="87"/>
        <v>3</v>
      </c>
      <c r="H1672" s="2" t="s">
        <v>118</v>
      </c>
      <c r="I1672" s="2" t="s">
        <v>119</v>
      </c>
      <c r="J1672" s="2" t="s">
        <v>1905</v>
      </c>
      <c r="K1672" s="2" t="s">
        <v>1906</v>
      </c>
      <c r="L1672" s="4" t="s">
        <v>1795</v>
      </c>
      <c r="M1672" s="2" t="s">
        <v>1796</v>
      </c>
      <c r="N1672" s="4" t="s">
        <v>1797</v>
      </c>
      <c r="O1672" s="2" t="s">
        <v>1798</v>
      </c>
      <c r="P1672" s="5">
        <v>56</v>
      </c>
      <c r="Q1672" s="5" t="s">
        <v>19</v>
      </c>
      <c r="R1672" s="6">
        <v>859874.4</v>
      </c>
      <c r="S1672" s="6">
        <v>6780596.2999999998</v>
      </c>
      <c r="T1672" s="7" t="s">
        <v>702</v>
      </c>
      <c r="U1672" s="7" t="s">
        <v>703</v>
      </c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  <c r="ES1672" s="18"/>
      <c r="ET1672" s="18"/>
      <c r="EU1672" s="18"/>
      <c r="EV1672" s="18"/>
      <c r="EW1672" s="18"/>
      <c r="EX1672" s="18"/>
      <c r="EY1672" s="18"/>
      <c r="EZ1672" s="18"/>
      <c r="FA1672" s="18"/>
      <c r="FB1672" s="18"/>
    </row>
    <row r="1673" spans="1:158" s="7" customFormat="1" x14ac:dyDescent="0.25">
      <c r="A1673" s="2" t="s">
        <v>21</v>
      </c>
      <c r="B1673" s="2" t="s">
        <v>144</v>
      </c>
      <c r="C1673" s="3" t="str">
        <f t="shared" si="86"/>
        <v>055</v>
      </c>
      <c r="D1673" s="2" t="s">
        <v>793</v>
      </c>
      <c r="E1673" s="2" t="s">
        <v>794</v>
      </c>
      <c r="F1673" s="2" t="s">
        <v>411</v>
      </c>
      <c r="G1673" s="3" t="str">
        <f t="shared" si="87"/>
        <v>3</v>
      </c>
      <c r="H1673" s="2" t="s">
        <v>118</v>
      </c>
      <c r="I1673" s="2" t="s">
        <v>119</v>
      </c>
      <c r="J1673" s="2" t="s">
        <v>1905</v>
      </c>
      <c r="K1673" s="2" t="s">
        <v>1906</v>
      </c>
      <c r="L1673" s="4" t="s">
        <v>1795</v>
      </c>
      <c r="M1673" s="2" t="s">
        <v>1796</v>
      </c>
      <c r="N1673" s="4" t="s">
        <v>1797</v>
      </c>
      <c r="O1673" s="2" t="s">
        <v>1798</v>
      </c>
      <c r="P1673" s="5">
        <v>58</v>
      </c>
      <c r="Q1673" s="5" t="s">
        <v>19</v>
      </c>
      <c r="R1673" s="6">
        <v>858499.2</v>
      </c>
      <c r="S1673" s="6">
        <v>6855190</v>
      </c>
      <c r="T1673" s="7" t="s">
        <v>795</v>
      </c>
      <c r="U1673" s="7" t="s">
        <v>796</v>
      </c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  <c r="ES1673" s="18"/>
      <c r="ET1673" s="18"/>
      <c r="EU1673" s="18"/>
      <c r="EV1673" s="18"/>
      <c r="EW1673" s="18"/>
      <c r="EX1673" s="18"/>
      <c r="EY1673" s="18"/>
      <c r="EZ1673" s="18"/>
      <c r="FA1673" s="18"/>
      <c r="FB1673" s="18"/>
    </row>
    <row r="1674" spans="1:158" s="8" customFormat="1" x14ac:dyDescent="0.25">
      <c r="A1674" s="2" t="s">
        <v>21</v>
      </c>
      <c r="B1674" s="2" t="s">
        <v>50</v>
      </c>
      <c r="C1674" s="3" t="str">
        <f t="shared" si="86"/>
        <v>077</v>
      </c>
      <c r="D1674" s="2" t="s">
        <v>51</v>
      </c>
      <c r="E1674" s="2" t="s">
        <v>52</v>
      </c>
      <c r="F1674" s="2" t="s">
        <v>53</v>
      </c>
      <c r="G1674" s="3" t="str">
        <f t="shared" si="87"/>
        <v>3</v>
      </c>
      <c r="H1674" s="2" t="s">
        <v>118</v>
      </c>
      <c r="I1674" s="2" t="s">
        <v>119</v>
      </c>
      <c r="J1674" s="2" t="s">
        <v>1905</v>
      </c>
      <c r="K1674" s="2" t="s">
        <v>1906</v>
      </c>
      <c r="L1674" s="4" t="s">
        <v>1795</v>
      </c>
      <c r="M1674" s="2" t="s">
        <v>1796</v>
      </c>
      <c r="N1674" s="4" t="s">
        <v>1797</v>
      </c>
      <c r="O1674" s="2" t="s">
        <v>1798</v>
      </c>
      <c r="P1674" s="5">
        <v>109</v>
      </c>
      <c r="Q1674" s="5" t="s">
        <v>19</v>
      </c>
      <c r="R1674" s="6">
        <v>674839.5</v>
      </c>
      <c r="S1674" s="6">
        <v>6828078.9000000004</v>
      </c>
      <c r="T1674" s="7" t="s">
        <v>60</v>
      </c>
      <c r="U1674" s="7" t="s">
        <v>61</v>
      </c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  <c r="ER1674" s="19"/>
      <c r="ES1674" s="19"/>
      <c r="ET1674" s="19"/>
      <c r="EU1674" s="19"/>
      <c r="EV1674" s="19"/>
      <c r="EW1674" s="19"/>
      <c r="EX1674" s="19"/>
      <c r="EY1674" s="19"/>
      <c r="EZ1674" s="19"/>
      <c r="FA1674" s="19"/>
      <c r="FB1674" s="19"/>
    </row>
    <row r="1675" spans="1:158" s="8" customFormat="1" x14ac:dyDescent="0.25">
      <c r="A1675" s="2" t="s">
        <v>62</v>
      </c>
      <c r="B1675" s="2" t="s">
        <v>50</v>
      </c>
      <c r="C1675" s="3" t="str">
        <f t="shared" si="86"/>
        <v>077</v>
      </c>
      <c r="D1675" s="2" t="s">
        <v>1098</v>
      </c>
      <c r="E1675" s="2" t="s">
        <v>1099</v>
      </c>
      <c r="F1675" s="2" t="s">
        <v>53</v>
      </c>
      <c r="G1675" s="3" t="str">
        <f t="shared" si="87"/>
        <v>3</v>
      </c>
      <c r="H1675" s="2" t="s">
        <v>118</v>
      </c>
      <c r="I1675" s="2" t="s">
        <v>119</v>
      </c>
      <c r="J1675" s="2" t="s">
        <v>1905</v>
      </c>
      <c r="K1675" s="2" t="s">
        <v>1906</v>
      </c>
      <c r="L1675" s="4" t="s">
        <v>1795</v>
      </c>
      <c r="M1675" s="2" t="s">
        <v>1796</v>
      </c>
      <c r="N1675" s="4" t="s">
        <v>1797</v>
      </c>
      <c r="O1675" s="2" t="s">
        <v>1798</v>
      </c>
      <c r="P1675" s="5">
        <v>53</v>
      </c>
      <c r="Q1675" s="5" t="s">
        <v>19</v>
      </c>
      <c r="R1675" s="6">
        <v>674601.5</v>
      </c>
      <c r="S1675" s="6">
        <v>6827050</v>
      </c>
      <c r="T1675" s="7" t="s">
        <v>1100</v>
      </c>
      <c r="U1675" s="7" t="s">
        <v>1101</v>
      </c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  <c r="ER1675" s="19"/>
      <c r="ES1675" s="19"/>
      <c r="ET1675" s="19"/>
      <c r="EU1675" s="19"/>
      <c r="EV1675" s="19"/>
      <c r="EW1675" s="19"/>
      <c r="EX1675" s="19"/>
      <c r="EY1675" s="19"/>
      <c r="EZ1675" s="19"/>
      <c r="FA1675" s="19"/>
      <c r="FB1675" s="19"/>
    </row>
    <row r="1676" spans="1:158" s="8" customFormat="1" x14ac:dyDescent="0.25">
      <c r="A1676" s="2" t="s">
        <v>21</v>
      </c>
      <c r="B1676" s="2" t="s">
        <v>50</v>
      </c>
      <c r="C1676" s="3" t="str">
        <f t="shared" si="86"/>
        <v>077</v>
      </c>
      <c r="D1676" s="2" t="s">
        <v>1907</v>
      </c>
      <c r="E1676" s="2" t="s">
        <v>1908</v>
      </c>
      <c r="F1676" s="2" t="s">
        <v>1909</v>
      </c>
      <c r="G1676" s="3" t="str">
        <f t="shared" si="87"/>
        <v>3</v>
      </c>
      <c r="H1676" s="2" t="s">
        <v>118</v>
      </c>
      <c r="I1676" s="2" t="s">
        <v>119</v>
      </c>
      <c r="J1676" s="2" t="s">
        <v>1905</v>
      </c>
      <c r="K1676" s="2" t="s">
        <v>1906</v>
      </c>
      <c r="L1676" s="4" t="s">
        <v>1795</v>
      </c>
      <c r="M1676" s="2" t="s">
        <v>1796</v>
      </c>
      <c r="N1676" s="4" t="s">
        <v>1797</v>
      </c>
      <c r="O1676" s="2" t="s">
        <v>1798</v>
      </c>
      <c r="P1676" s="5">
        <v>93</v>
      </c>
      <c r="Q1676" s="5" t="s">
        <v>19</v>
      </c>
      <c r="R1676" s="6">
        <v>669566</v>
      </c>
      <c r="S1676" s="6">
        <v>6860561.4000000004</v>
      </c>
      <c r="T1676" s="7" t="s">
        <v>1910</v>
      </c>
      <c r="U1676" s="7" t="s">
        <v>1911</v>
      </c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  <c r="ER1676" s="19"/>
      <c r="ES1676" s="19"/>
      <c r="ET1676" s="19"/>
      <c r="EU1676" s="19"/>
      <c r="EV1676" s="19"/>
      <c r="EW1676" s="19"/>
      <c r="EX1676" s="19"/>
      <c r="EY1676" s="19"/>
      <c r="EZ1676" s="19"/>
      <c r="FA1676" s="19"/>
      <c r="FB1676" s="19"/>
    </row>
    <row r="1677" spans="1:158" s="8" customFormat="1" x14ac:dyDescent="0.25">
      <c r="A1677" s="2" t="s">
        <v>21</v>
      </c>
      <c r="B1677" s="2" t="s">
        <v>22</v>
      </c>
      <c r="C1677" s="3" t="str">
        <f t="shared" si="86"/>
        <v>002</v>
      </c>
      <c r="D1677" s="2" t="s">
        <v>266</v>
      </c>
      <c r="E1677" s="2" t="s">
        <v>267</v>
      </c>
      <c r="F1677" s="2" t="s">
        <v>209</v>
      </c>
      <c r="G1677" s="3" t="str">
        <f t="shared" si="87"/>
        <v>4</v>
      </c>
      <c r="H1677" s="2" t="s">
        <v>240</v>
      </c>
      <c r="I1677" s="2" t="s">
        <v>241</v>
      </c>
      <c r="J1677" s="2" t="s">
        <v>1949</v>
      </c>
      <c r="K1677" s="2" t="s">
        <v>1950</v>
      </c>
      <c r="L1677" s="4" t="s">
        <v>1924</v>
      </c>
      <c r="M1677" s="2" t="s">
        <v>1932</v>
      </c>
      <c r="N1677" s="4" t="s">
        <v>1925</v>
      </c>
      <c r="O1677" s="2" t="s">
        <v>2007</v>
      </c>
      <c r="P1677" s="5">
        <v>61</v>
      </c>
      <c r="Q1677" s="5" t="s">
        <v>19</v>
      </c>
      <c r="R1677" s="6">
        <v>722227.19999999995</v>
      </c>
      <c r="S1677" s="6">
        <v>6973845.9000000004</v>
      </c>
      <c r="T1677" s="7" t="s">
        <v>270</v>
      </c>
      <c r="U1677" s="7" t="s">
        <v>271</v>
      </c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  <c r="ER1677" s="19"/>
      <c r="ES1677" s="19"/>
      <c r="ET1677" s="19"/>
      <c r="EU1677" s="19"/>
      <c r="EV1677" s="19"/>
      <c r="EW1677" s="19"/>
      <c r="EX1677" s="19"/>
      <c r="EY1677" s="19"/>
      <c r="EZ1677" s="19"/>
      <c r="FA1677" s="19"/>
      <c r="FB1677" s="19"/>
    </row>
    <row r="1678" spans="1:158" s="7" customFormat="1" x14ac:dyDescent="0.25">
      <c r="A1678" s="2" t="s">
        <v>21</v>
      </c>
      <c r="B1678" s="2" t="s">
        <v>22</v>
      </c>
      <c r="C1678" s="3" t="str">
        <f t="shared" si="86"/>
        <v>002</v>
      </c>
      <c r="D1678" s="2" t="s">
        <v>266</v>
      </c>
      <c r="E1678" s="2" t="s">
        <v>267</v>
      </c>
      <c r="F1678" s="2" t="s">
        <v>209</v>
      </c>
      <c r="G1678" s="3" t="str">
        <f t="shared" si="87"/>
        <v>5</v>
      </c>
      <c r="H1678" s="2" t="s">
        <v>390</v>
      </c>
      <c r="I1678" s="2" t="s">
        <v>391</v>
      </c>
      <c r="J1678" s="2" t="s">
        <v>1957</v>
      </c>
      <c r="K1678" s="2" t="s">
        <v>1958</v>
      </c>
      <c r="L1678" s="4" t="s">
        <v>1924</v>
      </c>
      <c r="M1678" s="2" t="s">
        <v>1932</v>
      </c>
      <c r="N1678" s="4" t="s">
        <v>1925</v>
      </c>
      <c r="O1678" s="2" t="s">
        <v>2007</v>
      </c>
      <c r="P1678" s="5">
        <v>23</v>
      </c>
      <c r="Q1678" s="5" t="s">
        <v>19</v>
      </c>
      <c r="R1678" s="6">
        <v>722227.19999999995</v>
      </c>
      <c r="S1678" s="6">
        <v>6973845.9000000004</v>
      </c>
      <c r="T1678" s="8" t="s">
        <v>270</v>
      </c>
      <c r="U1678" s="8" t="s">
        <v>271</v>
      </c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  <c r="ES1678" s="18"/>
      <c r="ET1678" s="18"/>
      <c r="EU1678" s="18"/>
      <c r="EV1678" s="18"/>
      <c r="EW1678" s="18"/>
      <c r="EX1678" s="18"/>
      <c r="EY1678" s="18"/>
      <c r="EZ1678" s="18"/>
      <c r="FA1678" s="18"/>
      <c r="FB1678" s="18"/>
    </row>
    <row r="1679" spans="1:158" s="7" customFormat="1" x14ac:dyDescent="0.25">
      <c r="A1679" s="2" t="s">
        <v>62</v>
      </c>
      <c r="B1679" s="2" t="s">
        <v>22</v>
      </c>
      <c r="C1679" s="3" t="str">
        <f t="shared" si="86"/>
        <v>002</v>
      </c>
      <c r="D1679" s="2" t="s">
        <v>911</v>
      </c>
      <c r="E1679" s="2" t="s">
        <v>912</v>
      </c>
      <c r="F1679" s="2" t="s">
        <v>239</v>
      </c>
      <c r="G1679" s="3" t="str">
        <f t="shared" si="87"/>
        <v>4</v>
      </c>
      <c r="H1679" s="2" t="s">
        <v>240</v>
      </c>
      <c r="I1679" s="2" t="s">
        <v>241</v>
      </c>
      <c r="J1679" s="2" t="s">
        <v>1949</v>
      </c>
      <c r="K1679" s="2" t="s">
        <v>1950</v>
      </c>
      <c r="L1679" s="4" t="s">
        <v>1924</v>
      </c>
      <c r="M1679" s="2" t="s">
        <v>1932</v>
      </c>
      <c r="N1679" s="4" t="s">
        <v>1925</v>
      </c>
      <c r="O1679" s="2" t="s">
        <v>2007</v>
      </c>
      <c r="P1679" s="5">
        <v>20</v>
      </c>
      <c r="Q1679" s="5" t="s">
        <v>19</v>
      </c>
      <c r="R1679" s="6">
        <v>724422.3</v>
      </c>
      <c r="S1679" s="6">
        <v>6919687.2999999998</v>
      </c>
      <c r="T1679" s="7" t="s">
        <v>913</v>
      </c>
      <c r="U1679" s="7" t="s">
        <v>914</v>
      </c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  <c r="ES1679" s="18"/>
      <c r="ET1679" s="18"/>
      <c r="EU1679" s="18"/>
      <c r="EV1679" s="18"/>
      <c r="EW1679" s="18"/>
      <c r="EX1679" s="18"/>
      <c r="EY1679" s="18"/>
      <c r="EZ1679" s="18"/>
      <c r="FA1679" s="18"/>
      <c r="FB1679" s="18"/>
    </row>
    <row r="1680" spans="1:158" s="7" customFormat="1" x14ac:dyDescent="0.25">
      <c r="A1680" s="2" t="s">
        <v>62</v>
      </c>
      <c r="B1680" s="2" t="s">
        <v>144</v>
      </c>
      <c r="C1680" s="3" t="str">
        <f t="shared" si="86"/>
        <v>002</v>
      </c>
      <c r="D1680" s="2" t="s">
        <v>1933</v>
      </c>
      <c r="E1680" s="2" t="s">
        <v>1934</v>
      </c>
      <c r="F1680" s="2" t="s">
        <v>481</v>
      </c>
      <c r="G1680" s="3" t="str">
        <f t="shared" si="87"/>
        <v>3</v>
      </c>
      <c r="H1680" s="2" t="s">
        <v>118</v>
      </c>
      <c r="I1680" s="2" t="s">
        <v>1386</v>
      </c>
      <c r="J1680" s="2" t="s">
        <v>1935</v>
      </c>
      <c r="K1680" s="2" t="s">
        <v>1936</v>
      </c>
      <c r="L1680" s="4" t="s">
        <v>1924</v>
      </c>
      <c r="M1680" s="2" t="s">
        <v>1932</v>
      </c>
      <c r="N1680" s="4" t="s">
        <v>1925</v>
      </c>
      <c r="O1680" s="2" t="s">
        <v>2007</v>
      </c>
      <c r="P1680" s="5">
        <v>17</v>
      </c>
      <c r="Q1680" s="5" t="s">
        <v>19</v>
      </c>
      <c r="R1680" s="6">
        <v>729304.7</v>
      </c>
      <c r="S1680" s="6">
        <v>6882560.9000000004</v>
      </c>
      <c r="T1680" s="7" t="s">
        <v>1937</v>
      </c>
      <c r="U1680" s="7" t="s">
        <v>1938</v>
      </c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  <c r="ES1680" s="18"/>
      <c r="ET1680" s="18"/>
      <c r="EU1680" s="18"/>
      <c r="EV1680" s="18"/>
      <c r="EW1680" s="18"/>
      <c r="EX1680" s="18"/>
      <c r="EY1680" s="18"/>
      <c r="EZ1680" s="18"/>
      <c r="FA1680" s="18"/>
      <c r="FB1680" s="18"/>
    </row>
    <row r="1681" spans="1:158" s="7" customFormat="1" x14ac:dyDescent="0.25">
      <c r="A1681" s="2" t="s">
        <v>62</v>
      </c>
      <c r="B1681" s="2" t="s">
        <v>144</v>
      </c>
      <c r="C1681" s="3" t="str">
        <f t="shared" si="86"/>
        <v>002</v>
      </c>
      <c r="D1681" s="2" t="s">
        <v>1933</v>
      </c>
      <c r="E1681" s="2" t="s">
        <v>1934</v>
      </c>
      <c r="F1681" s="2" t="s">
        <v>481</v>
      </c>
      <c r="G1681" s="3" t="str">
        <f t="shared" si="87"/>
        <v>3</v>
      </c>
      <c r="H1681" s="2" t="s">
        <v>118</v>
      </c>
      <c r="I1681" s="2" t="s">
        <v>119</v>
      </c>
      <c r="J1681" s="2" t="s">
        <v>1939</v>
      </c>
      <c r="K1681" s="2" t="s">
        <v>1940</v>
      </c>
      <c r="L1681" s="4" t="s">
        <v>1924</v>
      </c>
      <c r="M1681" s="2" t="s">
        <v>1932</v>
      </c>
      <c r="N1681" s="4" t="s">
        <v>1925</v>
      </c>
      <c r="O1681" s="2" t="s">
        <v>2007</v>
      </c>
      <c r="P1681" s="5">
        <v>29</v>
      </c>
      <c r="Q1681" s="5" t="s">
        <v>19</v>
      </c>
      <c r="R1681" s="6">
        <v>729304.7</v>
      </c>
      <c r="S1681" s="6">
        <v>6882560.9000000004</v>
      </c>
      <c r="T1681" s="7" t="s">
        <v>1937</v>
      </c>
      <c r="U1681" s="7" t="s">
        <v>1938</v>
      </c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  <c r="ES1681" s="18"/>
      <c r="ET1681" s="18"/>
      <c r="EU1681" s="18"/>
      <c r="EV1681" s="18"/>
      <c r="EW1681" s="18"/>
      <c r="EX1681" s="18"/>
      <c r="EY1681" s="18"/>
      <c r="EZ1681" s="18"/>
      <c r="FA1681" s="18"/>
      <c r="FB1681" s="18"/>
    </row>
    <row r="1682" spans="1:158" s="7" customFormat="1" x14ac:dyDescent="0.25">
      <c r="A1682" s="2" t="s">
        <v>62</v>
      </c>
      <c r="B1682" s="2" t="s">
        <v>144</v>
      </c>
      <c r="C1682" s="3" t="str">
        <f t="shared" si="86"/>
        <v>002</v>
      </c>
      <c r="D1682" s="2" t="s">
        <v>1933</v>
      </c>
      <c r="E1682" s="2" t="s">
        <v>1934</v>
      </c>
      <c r="F1682" s="2" t="s">
        <v>481</v>
      </c>
      <c r="G1682" s="3" t="str">
        <f t="shared" si="87"/>
        <v>3</v>
      </c>
      <c r="H1682" s="2" t="s">
        <v>118</v>
      </c>
      <c r="I1682" s="2" t="s">
        <v>119</v>
      </c>
      <c r="J1682" s="2" t="s">
        <v>1941</v>
      </c>
      <c r="K1682" s="2" t="s">
        <v>1942</v>
      </c>
      <c r="L1682" s="4" t="s">
        <v>1924</v>
      </c>
      <c r="M1682" s="2" t="s">
        <v>1932</v>
      </c>
      <c r="N1682" s="4" t="s">
        <v>1925</v>
      </c>
      <c r="O1682" s="2" t="s">
        <v>2007</v>
      </c>
      <c r="P1682" s="5">
        <v>17</v>
      </c>
      <c r="Q1682" s="5" t="s">
        <v>19</v>
      </c>
      <c r="R1682" s="6">
        <v>729304.7</v>
      </c>
      <c r="S1682" s="6">
        <v>6882560.9000000004</v>
      </c>
      <c r="T1682" s="7" t="s">
        <v>1937</v>
      </c>
      <c r="U1682" s="7" t="s">
        <v>1938</v>
      </c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  <c r="ES1682" s="18"/>
      <c r="ET1682" s="18"/>
      <c r="EU1682" s="18"/>
      <c r="EV1682" s="18"/>
      <c r="EW1682" s="18"/>
      <c r="EX1682" s="18"/>
      <c r="EY1682" s="18"/>
      <c r="EZ1682" s="18"/>
      <c r="FA1682" s="18"/>
      <c r="FB1682" s="18"/>
    </row>
    <row r="1683" spans="1:158" s="7" customFormat="1" x14ac:dyDescent="0.25">
      <c r="A1683" s="2" t="s">
        <v>62</v>
      </c>
      <c r="B1683" s="2" t="s">
        <v>144</v>
      </c>
      <c r="C1683" s="3" t="str">
        <f t="shared" si="86"/>
        <v>002</v>
      </c>
      <c r="D1683" s="2" t="s">
        <v>1933</v>
      </c>
      <c r="E1683" s="2" t="s">
        <v>1934</v>
      </c>
      <c r="F1683" s="2" t="s">
        <v>481</v>
      </c>
      <c r="G1683" s="3" t="str">
        <f t="shared" si="87"/>
        <v>3</v>
      </c>
      <c r="H1683" s="2" t="s">
        <v>118</v>
      </c>
      <c r="I1683" s="2" t="s">
        <v>119</v>
      </c>
      <c r="J1683" s="2" t="s">
        <v>1943</v>
      </c>
      <c r="K1683" s="2" t="s">
        <v>1944</v>
      </c>
      <c r="L1683" s="4" t="s">
        <v>1924</v>
      </c>
      <c r="M1683" s="2" t="s">
        <v>1932</v>
      </c>
      <c r="N1683" s="4" t="s">
        <v>1925</v>
      </c>
      <c r="O1683" s="2" t="s">
        <v>2007</v>
      </c>
      <c r="P1683" s="5">
        <v>18</v>
      </c>
      <c r="Q1683" s="5" t="s">
        <v>19</v>
      </c>
      <c r="R1683" s="6">
        <v>729304.7</v>
      </c>
      <c r="S1683" s="6">
        <v>6882560.9000000004</v>
      </c>
      <c r="T1683" s="7" t="s">
        <v>1937</v>
      </c>
      <c r="U1683" s="7" t="s">
        <v>1938</v>
      </c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  <c r="ES1683" s="18"/>
      <c r="ET1683" s="18"/>
      <c r="EU1683" s="18"/>
      <c r="EV1683" s="18"/>
      <c r="EW1683" s="18"/>
      <c r="EX1683" s="18"/>
      <c r="EY1683" s="18"/>
      <c r="EZ1683" s="18"/>
      <c r="FA1683" s="18"/>
      <c r="FB1683" s="18"/>
    </row>
    <row r="1684" spans="1:158" s="7" customFormat="1" x14ac:dyDescent="0.25">
      <c r="A1684" s="2" t="s">
        <v>62</v>
      </c>
      <c r="B1684" s="2" t="s">
        <v>22</v>
      </c>
      <c r="C1684" s="3" t="str">
        <f t="shared" si="86"/>
        <v>002</v>
      </c>
      <c r="D1684" s="2" t="s">
        <v>915</v>
      </c>
      <c r="E1684" s="2" t="s">
        <v>916</v>
      </c>
      <c r="F1684" s="2" t="s">
        <v>481</v>
      </c>
      <c r="G1684" s="3" t="str">
        <f t="shared" si="87"/>
        <v>4</v>
      </c>
      <c r="H1684" s="2" t="s">
        <v>240</v>
      </c>
      <c r="I1684" s="2" t="s">
        <v>241</v>
      </c>
      <c r="J1684" s="2" t="s">
        <v>1949</v>
      </c>
      <c r="K1684" s="2" t="s">
        <v>1950</v>
      </c>
      <c r="L1684" s="4" t="s">
        <v>1924</v>
      </c>
      <c r="M1684" s="2" t="s">
        <v>1932</v>
      </c>
      <c r="N1684" s="4" t="s">
        <v>1925</v>
      </c>
      <c r="O1684" s="2" t="s">
        <v>2007</v>
      </c>
      <c r="P1684" s="5">
        <v>5</v>
      </c>
      <c r="Q1684" s="5" t="s">
        <v>19</v>
      </c>
      <c r="R1684" s="6">
        <v>729306.8</v>
      </c>
      <c r="S1684" s="6">
        <v>6882574.9000000004</v>
      </c>
      <c r="T1684" s="7" t="s">
        <v>917</v>
      </c>
      <c r="U1684" s="7" t="s">
        <v>918</v>
      </c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  <c r="ES1684" s="18"/>
      <c r="ET1684" s="18"/>
      <c r="EU1684" s="18"/>
      <c r="EV1684" s="18"/>
      <c r="EW1684" s="18"/>
      <c r="EX1684" s="18"/>
      <c r="EY1684" s="18"/>
      <c r="EZ1684" s="18"/>
      <c r="FA1684" s="18"/>
      <c r="FB1684" s="18"/>
    </row>
    <row r="1685" spans="1:158" s="7" customFormat="1" x14ac:dyDescent="0.25">
      <c r="A1685" s="2" t="s">
        <v>21</v>
      </c>
      <c r="B1685" s="2" t="s">
        <v>50</v>
      </c>
      <c r="C1685" s="3" t="str">
        <f t="shared" si="86"/>
        <v>002</v>
      </c>
      <c r="D1685" s="2" t="s">
        <v>237</v>
      </c>
      <c r="E1685" s="2" t="s">
        <v>238</v>
      </c>
      <c r="F1685" s="2" t="s">
        <v>239</v>
      </c>
      <c r="G1685" s="3" t="str">
        <f t="shared" si="87"/>
        <v>3</v>
      </c>
      <c r="H1685" s="2" t="s">
        <v>118</v>
      </c>
      <c r="I1685" s="2" t="s">
        <v>1386</v>
      </c>
      <c r="J1685" s="2" t="s">
        <v>1935</v>
      </c>
      <c r="K1685" s="2" t="s">
        <v>1936</v>
      </c>
      <c r="L1685" s="4" t="s">
        <v>1924</v>
      </c>
      <c r="M1685" s="2" t="s">
        <v>1932</v>
      </c>
      <c r="N1685" s="4" t="s">
        <v>1925</v>
      </c>
      <c r="O1685" s="2" t="s">
        <v>2007</v>
      </c>
      <c r="P1685" s="5">
        <v>18</v>
      </c>
      <c r="Q1685" s="5" t="s">
        <v>19</v>
      </c>
      <c r="R1685" s="6">
        <v>723018</v>
      </c>
      <c r="S1685" s="6">
        <v>6918213.5999999996</v>
      </c>
      <c r="T1685" s="7" t="s">
        <v>244</v>
      </c>
      <c r="U1685" s="7" t="s">
        <v>245</v>
      </c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  <c r="ES1685" s="18"/>
      <c r="ET1685" s="18"/>
      <c r="EU1685" s="18"/>
      <c r="EV1685" s="18"/>
      <c r="EW1685" s="18"/>
      <c r="EX1685" s="18"/>
      <c r="EY1685" s="18"/>
      <c r="EZ1685" s="18"/>
      <c r="FA1685" s="18"/>
      <c r="FB1685" s="18"/>
    </row>
    <row r="1686" spans="1:158" s="7" customFormat="1" x14ac:dyDescent="0.25">
      <c r="A1686" s="2" t="s">
        <v>21</v>
      </c>
      <c r="B1686" s="2" t="s">
        <v>50</v>
      </c>
      <c r="C1686" s="3" t="str">
        <f t="shared" si="86"/>
        <v>002</v>
      </c>
      <c r="D1686" s="2" t="s">
        <v>237</v>
      </c>
      <c r="E1686" s="2" t="s">
        <v>238</v>
      </c>
      <c r="F1686" s="2" t="s">
        <v>239</v>
      </c>
      <c r="G1686" s="3" t="str">
        <f t="shared" si="87"/>
        <v>3</v>
      </c>
      <c r="H1686" s="2" t="s">
        <v>118</v>
      </c>
      <c r="I1686" s="2" t="s">
        <v>119</v>
      </c>
      <c r="J1686" s="2" t="s">
        <v>1939</v>
      </c>
      <c r="K1686" s="2" t="s">
        <v>1940</v>
      </c>
      <c r="L1686" s="4" t="s">
        <v>1924</v>
      </c>
      <c r="M1686" s="2" t="s">
        <v>1932</v>
      </c>
      <c r="N1686" s="4" t="s">
        <v>1925</v>
      </c>
      <c r="O1686" s="2" t="s">
        <v>2007</v>
      </c>
      <c r="P1686" s="5">
        <v>29</v>
      </c>
      <c r="Q1686" s="5" t="s">
        <v>19</v>
      </c>
      <c r="R1686" s="6">
        <v>723018</v>
      </c>
      <c r="S1686" s="6">
        <v>6918213.5999999996</v>
      </c>
      <c r="T1686" s="7" t="s">
        <v>244</v>
      </c>
      <c r="U1686" s="7" t="s">
        <v>245</v>
      </c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  <c r="ES1686" s="18"/>
      <c r="ET1686" s="18"/>
      <c r="EU1686" s="18"/>
      <c r="EV1686" s="18"/>
      <c r="EW1686" s="18"/>
      <c r="EX1686" s="18"/>
      <c r="EY1686" s="18"/>
      <c r="EZ1686" s="18"/>
      <c r="FA1686" s="18"/>
      <c r="FB1686" s="18"/>
    </row>
    <row r="1687" spans="1:158" s="7" customFormat="1" x14ac:dyDescent="0.25">
      <c r="A1687" s="2" t="s">
        <v>21</v>
      </c>
      <c r="B1687" s="2" t="s">
        <v>50</v>
      </c>
      <c r="C1687" s="3" t="str">
        <f t="shared" si="86"/>
        <v>002</v>
      </c>
      <c r="D1687" s="2" t="s">
        <v>237</v>
      </c>
      <c r="E1687" s="2" t="s">
        <v>238</v>
      </c>
      <c r="F1687" s="2" t="s">
        <v>239</v>
      </c>
      <c r="G1687" s="3" t="str">
        <f t="shared" si="87"/>
        <v>3</v>
      </c>
      <c r="H1687" s="2" t="s">
        <v>118</v>
      </c>
      <c r="I1687" s="2" t="s">
        <v>119</v>
      </c>
      <c r="J1687" s="2" t="s">
        <v>1941</v>
      </c>
      <c r="K1687" s="2" t="s">
        <v>1942</v>
      </c>
      <c r="L1687" s="4" t="s">
        <v>1924</v>
      </c>
      <c r="M1687" s="2" t="s">
        <v>1932</v>
      </c>
      <c r="N1687" s="4" t="s">
        <v>1925</v>
      </c>
      <c r="O1687" s="2" t="s">
        <v>2007</v>
      </c>
      <c r="P1687" s="5">
        <v>10</v>
      </c>
      <c r="Q1687" s="5" t="s">
        <v>19</v>
      </c>
      <c r="R1687" s="6">
        <v>723018</v>
      </c>
      <c r="S1687" s="6">
        <v>6918213.5999999996</v>
      </c>
      <c r="T1687" s="8" t="s">
        <v>244</v>
      </c>
      <c r="U1687" s="8" t="s">
        <v>245</v>
      </c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  <c r="ES1687" s="18"/>
      <c r="ET1687" s="18"/>
      <c r="EU1687" s="18"/>
      <c r="EV1687" s="18"/>
      <c r="EW1687" s="18"/>
      <c r="EX1687" s="18"/>
      <c r="EY1687" s="18"/>
      <c r="EZ1687" s="18"/>
      <c r="FA1687" s="18"/>
      <c r="FB1687" s="18"/>
    </row>
    <row r="1688" spans="1:158" s="7" customFormat="1" x14ac:dyDescent="0.25">
      <c r="A1688" s="2" t="s">
        <v>21</v>
      </c>
      <c r="B1688" s="2" t="s">
        <v>50</v>
      </c>
      <c r="C1688" s="3" t="str">
        <f t="shared" si="86"/>
        <v>002</v>
      </c>
      <c r="D1688" s="2" t="s">
        <v>237</v>
      </c>
      <c r="E1688" s="2" t="s">
        <v>238</v>
      </c>
      <c r="F1688" s="2" t="s">
        <v>239</v>
      </c>
      <c r="G1688" s="3" t="str">
        <f t="shared" si="87"/>
        <v>3</v>
      </c>
      <c r="H1688" s="2" t="s">
        <v>118</v>
      </c>
      <c r="I1688" s="2" t="s">
        <v>119</v>
      </c>
      <c r="J1688" s="2" t="s">
        <v>1943</v>
      </c>
      <c r="K1688" s="2" t="s">
        <v>1944</v>
      </c>
      <c r="L1688" s="4" t="s">
        <v>1924</v>
      </c>
      <c r="M1688" s="2" t="s">
        <v>1932</v>
      </c>
      <c r="N1688" s="4" t="s">
        <v>1925</v>
      </c>
      <c r="O1688" s="2" t="s">
        <v>2007</v>
      </c>
      <c r="P1688" s="5">
        <v>16</v>
      </c>
      <c r="Q1688" s="5" t="s">
        <v>19</v>
      </c>
      <c r="R1688" s="6">
        <v>723018</v>
      </c>
      <c r="S1688" s="6">
        <v>6918213.5999999996</v>
      </c>
      <c r="T1688" s="7" t="s">
        <v>244</v>
      </c>
      <c r="U1688" s="7" t="s">
        <v>245</v>
      </c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  <c r="ES1688" s="18"/>
      <c r="ET1688" s="18"/>
      <c r="EU1688" s="18"/>
      <c r="EV1688" s="18"/>
      <c r="EW1688" s="18"/>
      <c r="EX1688" s="18"/>
      <c r="EY1688" s="18"/>
      <c r="EZ1688" s="18"/>
      <c r="FA1688" s="18"/>
      <c r="FB1688" s="18"/>
    </row>
    <row r="1689" spans="1:158" s="7" customFormat="1" x14ac:dyDescent="0.25">
      <c r="A1689" s="2" t="s">
        <v>21</v>
      </c>
      <c r="B1689" s="2" t="s">
        <v>50</v>
      </c>
      <c r="C1689" s="3" t="str">
        <f t="shared" si="86"/>
        <v>002</v>
      </c>
      <c r="D1689" s="2" t="s">
        <v>237</v>
      </c>
      <c r="E1689" s="2" t="s">
        <v>238</v>
      </c>
      <c r="F1689" s="2" t="s">
        <v>239</v>
      </c>
      <c r="G1689" s="3" t="str">
        <f t="shared" si="87"/>
        <v>4</v>
      </c>
      <c r="H1689" s="2" t="s">
        <v>240</v>
      </c>
      <c r="I1689" s="2" t="s">
        <v>241</v>
      </c>
      <c r="J1689" s="2" t="s">
        <v>1949</v>
      </c>
      <c r="K1689" s="2" t="s">
        <v>1950</v>
      </c>
      <c r="L1689" s="4" t="s">
        <v>1924</v>
      </c>
      <c r="M1689" s="2" t="s">
        <v>1932</v>
      </c>
      <c r="N1689" s="4" t="s">
        <v>1925</v>
      </c>
      <c r="O1689" s="2" t="s">
        <v>2007</v>
      </c>
      <c r="P1689" s="5">
        <v>41</v>
      </c>
      <c r="Q1689" s="5" t="s">
        <v>19</v>
      </c>
      <c r="R1689" s="6">
        <v>723018</v>
      </c>
      <c r="S1689" s="6">
        <v>6918213.5999999996</v>
      </c>
      <c r="T1689" s="7" t="s">
        <v>244</v>
      </c>
      <c r="U1689" s="7" t="s">
        <v>245</v>
      </c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  <c r="ES1689" s="18"/>
      <c r="ET1689" s="18"/>
      <c r="EU1689" s="18"/>
      <c r="EV1689" s="18"/>
      <c r="EW1689" s="18"/>
      <c r="EX1689" s="18"/>
      <c r="EY1689" s="18"/>
      <c r="EZ1689" s="18"/>
      <c r="FA1689" s="18"/>
      <c r="FB1689" s="18"/>
    </row>
    <row r="1690" spans="1:158" s="7" customFormat="1" x14ac:dyDescent="0.25">
      <c r="A1690" s="2" t="s">
        <v>21</v>
      </c>
      <c r="B1690" s="2" t="s">
        <v>50</v>
      </c>
      <c r="C1690" s="3" t="str">
        <f t="shared" si="86"/>
        <v>008</v>
      </c>
      <c r="D1690" s="2" t="s">
        <v>919</v>
      </c>
      <c r="E1690" s="2" t="s">
        <v>920</v>
      </c>
      <c r="F1690" s="2" t="s">
        <v>921</v>
      </c>
      <c r="G1690" s="3" t="str">
        <f t="shared" si="87"/>
        <v>4</v>
      </c>
      <c r="H1690" s="2" t="s">
        <v>240</v>
      </c>
      <c r="I1690" s="2" t="s">
        <v>241</v>
      </c>
      <c r="J1690" s="2" t="s">
        <v>1949</v>
      </c>
      <c r="K1690" s="2" t="s">
        <v>1950</v>
      </c>
      <c r="L1690" s="4" t="s">
        <v>1924</v>
      </c>
      <c r="M1690" s="2" t="s">
        <v>1932</v>
      </c>
      <c r="N1690" s="4" t="s">
        <v>1925</v>
      </c>
      <c r="O1690" s="2" t="s">
        <v>2007</v>
      </c>
      <c r="P1690" s="5">
        <v>25</v>
      </c>
      <c r="Q1690" s="5" t="s">
        <v>19</v>
      </c>
      <c r="R1690" s="6">
        <v>818890.7</v>
      </c>
      <c r="S1690" s="6">
        <v>6982361.2999999998</v>
      </c>
      <c r="T1690" s="7" t="s">
        <v>922</v>
      </c>
      <c r="U1690" s="7" t="s">
        <v>923</v>
      </c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  <c r="ES1690" s="18"/>
      <c r="ET1690" s="18"/>
      <c r="EU1690" s="18"/>
      <c r="EV1690" s="18"/>
      <c r="EW1690" s="18"/>
      <c r="EX1690" s="18"/>
      <c r="EY1690" s="18"/>
      <c r="EZ1690" s="18"/>
      <c r="FA1690" s="18"/>
      <c r="FB1690" s="18"/>
    </row>
    <row r="1691" spans="1:158" s="7" customFormat="1" x14ac:dyDescent="0.25">
      <c r="A1691" s="2" t="s">
        <v>21</v>
      </c>
      <c r="B1691" s="2" t="s">
        <v>50</v>
      </c>
      <c r="C1691" s="3" t="str">
        <f t="shared" si="86"/>
        <v>008</v>
      </c>
      <c r="D1691" s="2" t="s">
        <v>919</v>
      </c>
      <c r="E1691" s="2" t="s">
        <v>920</v>
      </c>
      <c r="F1691" s="2" t="s">
        <v>921</v>
      </c>
      <c r="G1691" s="3" t="str">
        <f t="shared" si="87"/>
        <v>5</v>
      </c>
      <c r="H1691" s="2" t="s">
        <v>390</v>
      </c>
      <c r="I1691" s="2" t="s">
        <v>391</v>
      </c>
      <c r="J1691" s="2" t="s">
        <v>1955</v>
      </c>
      <c r="K1691" s="2" t="s">
        <v>1956</v>
      </c>
      <c r="L1691" s="4" t="s">
        <v>1924</v>
      </c>
      <c r="M1691" s="2" t="s">
        <v>1932</v>
      </c>
      <c r="N1691" s="4" t="s">
        <v>1925</v>
      </c>
      <c r="O1691" s="2" t="s">
        <v>2007</v>
      </c>
      <c r="P1691" s="5">
        <v>21</v>
      </c>
      <c r="Q1691" s="5" t="s">
        <v>19</v>
      </c>
      <c r="R1691" s="6">
        <v>818890.7</v>
      </c>
      <c r="S1691" s="6">
        <v>6982361.2999999998</v>
      </c>
      <c r="T1691" s="8" t="s">
        <v>922</v>
      </c>
      <c r="U1691" s="8" t="s">
        <v>923</v>
      </c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  <c r="ES1691" s="18"/>
      <c r="ET1691" s="18"/>
      <c r="EU1691" s="18"/>
      <c r="EV1691" s="18"/>
      <c r="EW1691" s="18"/>
      <c r="EX1691" s="18"/>
      <c r="EY1691" s="18"/>
      <c r="EZ1691" s="18"/>
      <c r="FA1691" s="18"/>
      <c r="FB1691" s="18"/>
    </row>
    <row r="1692" spans="1:158" s="7" customFormat="1" x14ac:dyDescent="0.25">
      <c r="A1692" s="2" t="s">
        <v>62</v>
      </c>
      <c r="B1692" s="2" t="s">
        <v>63</v>
      </c>
      <c r="C1692" s="3" t="str">
        <f t="shared" si="86"/>
        <v>008</v>
      </c>
      <c r="D1692" s="2" t="s">
        <v>548</v>
      </c>
      <c r="E1692" s="2" t="s">
        <v>549</v>
      </c>
      <c r="F1692" s="2" t="s">
        <v>248</v>
      </c>
      <c r="G1692" s="3" t="str">
        <f t="shared" si="87"/>
        <v>4</v>
      </c>
      <c r="H1692" s="2" t="s">
        <v>363</v>
      </c>
      <c r="I1692" s="2" t="s">
        <v>364</v>
      </c>
      <c r="J1692" s="2" t="s">
        <v>1951</v>
      </c>
      <c r="K1692" s="2" t="s">
        <v>1952</v>
      </c>
      <c r="L1692" s="4" t="s">
        <v>1924</v>
      </c>
      <c r="M1692" s="2" t="s">
        <v>1932</v>
      </c>
      <c r="N1692" s="4" t="s">
        <v>1925</v>
      </c>
      <c r="O1692" s="2" t="s">
        <v>2007</v>
      </c>
      <c r="P1692" s="5" t="s">
        <v>19</v>
      </c>
      <c r="Q1692" s="5">
        <v>5</v>
      </c>
      <c r="R1692" s="6">
        <v>823241.2</v>
      </c>
      <c r="S1692" s="6">
        <v>6964928</v>
      </c>
      <c r="T1692" s="7" t="s">
        <v>552</v>
      </c>
      <c r="U1692" s="7" t="s">
        <v>553</v>
      </c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  <c r="ES1692" s="18"/>
      <c r="ET1692" s="18"/>
      <c r="EU1692" s="18"/>
      <c r="EV1692" s="18"/>
      <c r="EW1692" s="18"/>
      <c r="EX1692" s="18"/>
      <c r="EY1692" s="18"/>
      <c r="EZ1692" s="18"/>
      <c r="FA1692" s="18"/>
      <c r="FB1692" s="18"/>
    </row>
    <row r="1693" spans="1:158" s="7" customFormat="1" x14ac:dyDescent="0.25">
      <c r="A1693" s="2" t="s">
        <v>62</v>
      </c>
      <c r="B1693" s="2" t="s">
        <v>63</v>
      </c>
      <c r="C1693" s="3" t="str">
        <f t="shared" si="86"/>
        <v>008</v>
      </c>
      <c r="D1693" s="2" t="s">
        <v>548</v>
      </c>
      <c r="E1693" s="2" t="s">
        <v>549</v>
      </c>
      <c r="F1693" s="2" t="s">
        <v>248</v>
      </c>
      <c r="G1693" s="3" t="str">
        <f t="shared" si="87"/>
        <v>5</v>
      </c>
      <c r="H1693" s="2" t="s">
        <v>390</v>
      </c>
      <c r="I1693" s="2" t="s">
        <v>391</v>
      </c>
      <c r="J1693" s="2" t="s">
        <v>1955</v>
      </c>
      <c r="K1693" s="2" t="s">
        <v>1956</v>
      </c>
      <c r="L1693" s="4" t="s">
        <v>1924</v>
      </c>
      <c r="M1693" s="2" t="s">
        <v>1932</v>
      </c>
      <c r="N1693" s="4" t="s">
        <v>1925</v>
      </c>
      <c r="O1693" s="2" t="s">
        <v>2007</v>
      </c>
      <c r="P1693" s="5" t="s">
        <v>19</v>
      </c>
      <c r="Q1693" s="5">
        <v>35</v>
      </c>
      <c r="R1693" s="6">
        <v>823241.2</v>
      </c>
      <c r="S1693" s="6">
        <v>6964928</v>
      </c>
      <c r="T1693" s="7" t="s">
        <v>552</v>
      </c>
      <c r="U1693" s="7" t="s">
        <v>553</v>
      </c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  <c r="ES1693" s="18"/>
      <c r="ET1693" s="18"/>
      <c r="EU1693" s="18"/>
      <c r="EV1693" s="18"/>
      <c r="EW1693" s="18"/>
      <c r="EX1693" s="18"/>
      <c r="EY1693" s="18"/>
      <c r="EZ1693" s="18"/>
      <c r="FA1693" s="18"/>
      <c r="FB1693" s="18"/>
    </row>
    <row r="1694" spans="1:158" s="7" customFormat="1" x14ac:dyDescent="0.25">
      <c r="A1694" s="2" t="s">
        <v>62</v>
      </c>
      <c r="B1694" s="2" t="s">
        <v>63</v>
      </c>
      <c r="C1694" s="3" t="str">
        <f t="shared" si="86"/>
        <v>008</v>
      </c>
      <c r="D1694" s="2" t="s">
        <v>548</v>
      </c>
      <c r="E1694" s="2" t="s">
        <v>549</v>
      </c>
      <c r="F1694" s="2" t="s">
        <v>248</v>
      </c>
      <c r="G1694" s="3" t="str">
        <f t="shared" si="87"/>
        <v>5</v>
      </c>
      <c r="H1694" s="2" t="s">
        <v>390</v>
      </c>
      <c r="I1694" s="2" t="s">
        <v>391</v>
      </c>
      <c r="J1694" s="2" t="s">
        <v>1957</v>
      </c>
      <c r="K1694" s="2" t="s">
        <v>1958</v>
      </c>
      <c r="L1694" s="4" t="s">
        <v>1924</v>
      </c>
      <c r="M1694" s="2" t="s">
        <v>1932</v>
      </c>
      <c r="N1694" s="4" t="s">
        <v>1925</v>
      </c>
      <c r="O1694" s="2" t="s">
        <v>2007</v>
      </c>
      <c r="P1694" s="5" t="s">
        <v>19</v>
      </c>
      <c r="Q1694" s="5">
        <v>11</v>
      </c>
      <c r="R1694" s="6">
        <v>823241.2</v>
      </c>
      <c r="S1694" s="6">
        <v>6964928</v>
      </c>
      <c r="T1694" s="7" t="s">
        <v>552</v>
      </c>
      <c r="U1694" s="7" t="s">
        <v>553</v>
      </c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  <c r="ES1694" s="18"/>
      <c r="ET1694" s="18"/>
      <c r="EU1694" s="18"/>
      <c r="EV1694" s="18"/>
      <c r="EW1694" s="18"/>
      <c r="EX1694" s="18"/>
      <c r="EY1694" s="18"/>
      <c r="EZ1694" s="18"/>
      <c r="FA1694" s="18"/>
      <c r="FB1694" s="18"/>
    </row>
    <row r="1695" spans="1:158" s="7" customFormat="1" x14ac:dyDescent="0.25">
      <c r="A1695" s="2" t="s">
        <v>21</v>
      </c>
      <c r="B1695" s="2" t="s">
        <v>50</v>
      </c>
      <c r="C1695" s="3" t="str">
        <f t="shared" si="86"/>
        <v>008</v>
      </c>
      <c r="D1695" s="2" t="s">
        <v>532</v>
      </c>
      <c r="E1695" s="2" t="s">
        <v>533</v>
      </c>
      <c r="F1695" s="2" t="s">
        <v>534</v>
      </c>
      <c r="G1695" s="3" t="str">
        <f t="shared" si="87"/>
        <v>3</v>
      </c>
      <c r="H1695" s="2" t="s">
        <v>118</v>
      </c>
      <c r="I1695" s="2" t="s">
        <v>1386</v>
      </c>
      <c r="J1695" s="2" t="s">
        <v>1935</v>
      </c>
      <c r="K1695" s="2" t="s">
        <v>1936</v>
      </c>
      <c r="L1695" s="4" t="s">
        <v>1924</v>
      </c>
      <c r="M1695" s="2" t="s">
        <v>1932</v>
      </c>
      <c r="N1695" s="4" t="s">
        <v>1925</v>
      </c>
      <c r="O1695" s="2" t="s">
        <v>2007</v>
      </c>
      <c r="P1695" s="5">
        <v>14</v>
      </c>
      <c r="Q1695" s="5" t="s">
        <v>19</v>
      </c>
      <c r="R1695" s="6">
        <v>843129.4</v>
      </c>
      <c r="S1695" s="6">
        <v>6955174.7000000002</v>
      </c>
      <c r="T1695" s="7" t="s">
        <v>537</v>
      </c>
      <c r="U1695" s="7" t="s">
        <v>538</v>
      </c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  <c r="ES1695" s="18"/>
      <c r="ET1695" s="18"/>
      <c r="EU1695" s="18"/>
      <c r="EV1695" s="18"/>
      <c r="EW1695" s="18"/>
      <c r="EX1695" s="18"/>
      <c r="EY1695" s="18"/>
      <c r="EZ1695" s="18"/>
      <c r="FA1695" s="18"/>
      <c r="FB1695" s="18"/>
    </row>
    <row r="1696" spans="1:158" s="7" customFormat="1" x14ac:dyDescent="0.25">
      <c r="A1696" s="2" t="s">
        <v>21</v>
      </c>
      <c r="B1696" s="2" t="s">
        <v>50</v>
      </c>
      <c r="C1696" s="3" t="str">
        <f t="shared" si="86"/>
        <v>008</v>
      </c>
      <c r="D1696" s="2" t="s">
        <v>532</v>
      </c>
      <c r="E1696" s="2" t="s">
        <v>533</v>
      </c>
      <c r="F1696" s="2" t="s">
        <v>534</v>
      </c>
      <c r="G1696" s="3" t="str">
        <f t="shared" si="87"/>
        <v>3</v>
      </c>
      <c r="H1696" s="2" t="s">
        <v>118</v>
      </c>
      <c r="I1696" s="2" t="s">
        <v>119</v>
      </c>
      <c r="J1696" s="2" t="s">
        <v>1939</v>
      </c>
      <c r="K1696" s="2" t="s">
        <v>1940</v>
      </c>
      <c r="L1696" s="4" t="s">
        <v>1924</v>
      </c>
      <c r="M1696" s="2" t="s">
        <v>1932</v>
      </c>
      <c r="N1696" s="4" t="s">
        <v>1925</v>
      </c>
      <c r="O1696" s="2" t="s">
        <v>2007</v>
      </c>
      <c r="P1696" s="5">
        <v>50</v>
      </c>
      <c r="Q1696" s="5" t="s">
        <v>19</v>
      </c>
      <c r="R1696" s="6">
        <v>843129.4</v>
      </c>
      <c r="S1696" s="6">
        <v>6955174.7000000002</v>
      </c>
      <c r="T1696" s="7" t="s">
        <v>537</v>
      </c>
      <c r="U1696" s="7" t="s">
        <v>538</v>
      </c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  <c r="ES1696" s="18"/>
      <c r="ET1696" s="18"/>
      <c r="EU1696" s="18"/>
      <c r="EV1696" s="18"/>
      <c r="EW1696" s="18"/>
      <c r="EX1696" s="18"/>
      <c r="EY1696" s="18"/>
      <c r="EZ1696" s="18"/>
      <c r="FA1696" s="18"/>
      <c r="FB1696" s="18"/>
    </row>
    <row r="1697" spans="1:158" s="7" customFormat="1" x14ac:dyDescent="0.25">
      <c r="A1697" s="2" t="s">
        <v>21</v>
      </c>
      <c r="B1697" s="2" t="s">
        <v>50</v>
      </c>
      <c r="C1697" s="3" t="str">
        <f t="shared" si="86"/>
        <v>008</v>
      </c>
      <c r="D1697" s="2" t="s">
        <v>532</v>
      </c>
      <c r="E1697" s="2" t="s">
        <v>533</v>
      </c>
      <c r="F1697" s="2" t="s">
        <v>534</v>
      </c>
      <c r="G1697" s="3" t="str">
        <f t="shared" si="87"/>
        <v>3</v>
      </c>
      <c r="H1697" s="2" t="s">
        <v>118</v>
      </c>
      <c r="I1697" s="2" t="s">
        <v>119</v>
      </c>
      <c r="J1697" s="2" t="s">
        <v>1941</v>
      </c>
      <c r="K1697" s="2" t="s">
        <v>1942</v>
      </c>
      <c r="L1697" s="4" t="s">
        <v>1924</v>
      </c>
      <c r="M1697" s="2" t="s">
        <v>1932</v>
      </c>
      <c r="N1697" s="4" t="s">
        <v>1925</v>
      </c>
      <c r="O1697" s="2" t="s">
        <v>2007</v>
      </c>
      <c r="P1697" s="5">
        <v>17</v>
      </c>
      <c r="Q1697" s="5" t="s">
        <v>19</v>
      </c>
      <c r="R1697" s="6">
        <v>843129.4</v>
      </c>
      <c r="S1697" s="6">
        <v>6955174.7000000002</v>
      </c>
      <c r="T1697" s="7" t="s">
        <v>537</v>
      </c>
      <c r="U1697" s="7" t="s">
        <v>538</v>
      </c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  <c r="ES1697" s="18"/>
      <c r="ET1697" s="18"/>
      <c r="EU1697" s="18"/>
      <c r="EV1697" s="18"/>
      <c r="EW1697" s="18"/>
      <c r="EX1697" s="18"/>
      <c r="EY1697" s="18"/>
      <c r="EZ1697" s="18"/>
      <c r="FA1697" s="18"/>
      <c r="FB1697" s="18"/>
    </row>
    <row r="1698" spans="1:158" s="8" customFormat="1" x14ac:dyDescent="0.25">
      <c r="A1698" s="2" t="s">
        <v>21</v>
      </c>
      <c r="B1698" s="2" t="s">
        <v>50</v>
      </c>
      <c r="C1698" s="3" t="str">
        <f t="shared" si="86"/>
        <v>008</v>
      </c>
      <c r="D1698" s="2" t="s">
        <v>532</v>
      </c>
      <c r="E1698" s="2" t="s">
        <v>533</v>
      </c>
      <c r="F1698" s="2" t="s">
        <v>534</v>
      </c>
      <c r="G1698" s="3" t="str">
        <f t="shared" si="87"/>
        <v>3</v>
      </c>
      <c r="H1698" s="2" t="s">
        <v>118</v>
      </c>
      <c r="I1698" s="2" t="s">
        <v>119</v>
      </c>
      <c r="J1698" s="2" t="s">
        <v>1943</v>
      </c>
      <c r="K1698" s="2" t="s">
        <v>1944</v>
      </c>
      <c r="L1698" s="4" t="s">
        <v>1924</v>
      </c>
      <c r="M1698" s="2" t="s">
        <v>1932</v>
      </c>
      <c r="N1698" s="4" t="s">
        <v>1925</v>
      </c>
      <c r="O1698" s="2" t="s">
        <v>2007</v>
      </c>
      <c r="P1698" s="5">
        <v>24</v>
      </c>
      <c r="Q1698" s="5" t="s">
        <v>19</v>
      </c>
      <c r="R1698" s="6">
        <v>843129.4</v>
      </c>
      <c r="S1698" s="6">
        <v>6955174.7000000002</v>
      </c>
      <c r="T1698" s="7" t="s">
        <v>537</v>
      </c>
      <c r="U1698" s="7" t="s">
        <v>538</v>
      </c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  <c r="ER1698" s="19"/>
      <c r="ES1698" s="19"/>
      <c r="ET1698" s="19"/>
      <c r="EU1698" s="19"/>
      <c r="EV1698" s="19"/>
      <c r="EW1698" s="19"/>
      <c r="EX1698" s="19"/>
      <c r="EY1698" s="19"/>
      <c r="EZ1698" s="19"/>
      <c r="FA1698" s="19"/>
      <c r="FB1698" s="19"/>
    </row>
    <row r="1699" spans="1:158" s="8" customFormat="1" x14ac:dyDescent="0.25">
      <c r="A1699" s="2" t="s">
        <v>21</v>
      </c>
      <c r="B1699" s="2" t="s">
        <v>50</v>
      </c>
      <c r="C1699" s="3" t="str">
        <f t="shared" si="86"/>
        <v>008</v>
      </c>
      <c r="D1699" s="2" t="s">
        <v>532</v>
      </c>
      <c r="E1699" s="2" t="s">
        <v>533</v>
      </c>
      <c r="F1699" s="2" t="s">
        <v>534</v>
      </c>
      <c r="G1699" s="3" t="str">
        <f t="shared" si="87"/>
        <v>3</v>
      </c>
      <c r="H1699" s="2" t="s">
        <v>118</v>
      </c>
      <c r="I1699" s="2" t="s">
        <v>119</v>
      </c>
      <c r="J1699" s="2" t="s">
        <v>1947</v>
      </c>
      <c r="K1699" s="2" t="s">
        <v>1948</v>
      </c>
      <c r="L1699" s="4" t="s">
        <v>1924</v>
      </c>
      <c r="M1699" s="2" t="s">
        <v>1932</v>
      </c>
      <c r="N1699" s="4" t="s">
        <v>1925</v>
      </c>
      <c r="O1699" s="2" t="s">
        <v>2007</v>
      </c>
      <c r="P1699" s="5">
        <v>123</v>
      </c>
      <c r="Q1699" s="5" t="s">
        <v>19</v>
      </c>
      <c r="R1699" s="6">
        <v>843129.4</v>
      </c>
      <c r="S1699" s="6">
        <v>6955174.7000000002</v>
      </c>
      <c r="T1699" s="7" t="s">
        <v>537</v>
      </c>
      <c r="U1699" s="7" t="s">
        <v>538</v>
      </c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  <c r="ER1699" s="19"/>
      <c r="ES1699" s="19"/>
      <c r="ET1699" s="19"/>
      <c r="EU1699" s="19"/>
      <c r="EV1699" s="19"/>
      <c r="EW1699" s="19"/>
      <c r="EX1699" s="19"/>
      <c r="EY1699" s="19"/>
      <c r="EZ1699" s="19"/>
      <c r="FA1699" s="19"/>
      <c r="FB1699" s="19"/>
    </row>
    <row r="1700" spans="1:158" s="7" customFormat="1" x14ac:dyDescent="0.25">
      <c r="A1700" s="2" t="s">
        <v>21</v>
      </c>
      <c r="B1700" s="2" t="s">
        <v>50</v>
      </c>
      <c r="C1700" s="3" t="str">
        <f t="shared" si="86"/>
        <v>008</v>
      </c>
      <c r="D1700" s="2" t="s">
        <v>532</v>
      </c>
      <c r="E1700" s="2" t="s">
        <v>533</v>
      </c>
      <c r="F1700" s="2" t="s">
        <v>534</v>
      </c>
      <c r="G1700" s="3" t="str">
        <f t="shared" si="87"/>
        <v>4</v>
      </c>
      <c r="H1700" s="2" t="s">
        <v>240</v>
      </c>
      <c r="I1700" s="2" t="s">
        <v>241</v>
      </c>
      <c r="J1700" s="2" t="s">
        <v>1949</v>
      </c>
      <c r="K1700" s="2" t="s">
        <v>1950</v>
      </c>
      <c r="L1700" s="4" t="s">
        <v>1924</v>
      </c>
      <c r="M1700" s="2" t="s">
        <v>1932</v>
      </c>
      <c r="N1700" s="4" t="s">
        <v>1925</v>
      </c>
      <c r="O1700" s="2" t="s">
        <v>2007</v>
      </c>
      <c r="P1700" s="5">
        <v>78</v>
      </c>
      <c r="Q1700" s="5" t="s">
        <v>19</v>
      </c>
      <c r="R1700" s="6">
        <v>843129.4</v>
      </c>
      <c r="S1700" s="6">
        <v>6955174.7000000002</v>
      </c>
      <c r="T1700" s="7" t="s">
        <v>537</v>
      </c>
      <c r="U1700" s="7" t="s">
        <v>538</v>
      </c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  <c r="ES1700" s="18"/>
      <c r="ET1700" s="18"/>
      <c r="EU1700" s="18"/>
      <c r="EV1700" s="18"/>
      <c r="EW1700" s="18"/>
      <c r="EX1700" s="18"/>
      <c r="EY1700" s="18"/>
      <c r="EZ1700" s="18"/>
      <c r="FA1700" s="18"/>
      <c r="FB1700" s="18"/>
    </row>
    <row r="1701" spans="1:158" s="14" customFormat="1" x14ac:dyDescent="0.25">
      <c r="A1701" s="2" t="s">
        <v>62</v>
      </c>
      <c r="B1701" s="2" t="s">
        <v>63</v>
      </c>
      <c r="C1701" s="3" t="str">
        <f t="shared" si="86"/>
        <v>010</v>
      </c>
      <c r="D1701" s="2" t="s">
        <v>503</v>
      </c>
      <c r="E1701" s="2" t="s">
        <v>504</v>
      </c>
      <c r="F1701" s="2" t="s">
        <v>374</v>
      </c>
      <c r="G1701" s="3" t="str">
        <f t="shared" si="87"/>
        <v>5</v>
      </c>
      <c r="H1701" s="2" t="s">
        <v>390</v>
      </c>
      <c r="I1701" s="2" t="s">
        <v>391</v>
      </c>
      <c r="J1701" s="2" t="s">
        <v>1955</v>
      </c>
      <c r="K1701" s="2" t="s">
        <v>1956</v>
      </c>
      <c r="L1701" s="4" t="s">
        <v>1924</v>
      </c>
      <c r="M1701" s="2" t="s">
        <v>1932</v>
      </c>
      <c r="N1701" s="4" t="s">
        <v>1925</v>
      </c>
      <c r="O1701" s="2" t="s">
        <v>2007</v>
      </c>
      <c r="P1701" s="5" t="s">
        <v>19</v>
      </c>
      <c r="Q1701" s="5">
        <v>61</v>
      </c>
      <c r="R1701" s="6">
        <v>782086.8</v>
      </c>
      <c r="S1701" s="6">
        <v>6803419.5</v>
      </c>
      <c r="T1701" s="7" t="s">
        <v>511</v>
      </c>
      <c r="U1701" s="7" t="s">
        <v>512</v>
      </c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  <c r="ES1701" s="18"/>
      <c r="ET1701" s="18"/>
      <c r="EU1701" s="18"/>
      <c r="EV1701" s="18"/>
      <c r="EW1701" s="18"/>
      <c r="EX1701" s="18"/>
      <c r="EY1701" s="18"/>
      <c r="EZ1701" s="18"/>
      <c r="FA1701" s="18"/>
      <c r="FB1701" s="18"/>
    </row>
    <row r="1702" spans="1:158" s="8" customFormat="1" x14ac:dyDescent="0.25">
      <c r="A1702" s="2" t="s">
        <v>21</v>
      </c>
      <c r="B1702" s="2" t="s">
        <v>22</v>
      </c>
      <c r="C1702" s="3" t="str">
        <f t="shared" si="86"/>
        <v>010</v>
      </c>
      <c r="D1702" s="2" t="s">
        <v>924</v>
      </c>
      <c r="E1702" s="2" t="s">
        <v>925</v>
      </c>
      <c r="F1702" s="2" t="s">
        <v>778</v>
      </c>
      <c r="G1702" s="3" t="str">
        <f>+RIGHT(I1702,1)</f>
        <v>4</v>
      </c>
      <c r="H1702" s="2" t="s">
        <v>54</v>
      </c>
      <c r="I1702" s="2" t="s">
        <v>55</v>
      </c>
      <c r="J1702" s="2" t="s">
        <v>1928</v>
      </c>
      <c r="K1702" s="2" t="s">
        <v>1929</v>
      </c>
      <c r="L1702" s="4" t="s">
        <v>1924</v>
      </c>
      <c r="M1702" s="2" t="s">
        <v>1932</v>
      </c>
      <c r="N1702" s="4" t="s">
        <v>1925</v>
      </c>
      <c r="O1702" s="2" t="s">
        <v>2007</v>
      </c>
      <c r="P1702" s="5">
        <v>7</v>
      </c>
      <c r="Q1702" s="5" t="s">
        <v>19</v>
      </c>
      <c r="R1702" s="6">
        <v>776012.5</v>
      </c>
      <c r="S1702" s="6">
        <v>6799520.4000000004</v>
      </c>
      <c r="T1702" s="7" t="s">
        <v>779</v>
      </c>
      <c r="U1702" s="7" t="s">
        <v>780</v>
      </c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  <c r="ER1702" s="19"/>
      <c r="ES1702" s="19"/>
      <c r="ET1702" s="19"/>
      <c r="EU1702" s="19"/>
      <c r="EV1702" s="19"/>
      <c r="EW1702" s="19"/>
      <c r="EX1702" s="19"/>
      <c r="EY1702" s="19"/>
      <c r="EZ1702" s="19"/>
      <c r="FA1702" s="19"/>
      <c r="FB1702" s="19"/>
    </row>
    <row r="1703" spans="1:158" s="7" customFormat="1" x14ac:dyDescent="0.25">
      <c r="A1703" s="2" t="s">
        <v>21</v>
      </c>
      <c r="B1703" s="2" t="s">
        <v>22</v>
      </c>
      <c r="C1703" s="3" t="str">
        <f t="shared" si="86"/>
        <v>010</v>
      </c>
      <c r="D1703" s="2" t="s">
        <v>924</v>
      </c>
      <c r="E1703" s="2" t="s">
        <v>925</v>
      </c>
      <c r="F1703" s="2" t="s">
        <v>778</v>
      </c>
      <c r="G1703" s="3" t="str">
        <f>+LEFT(J1703,1)</f>
        <v>4</v>
      </c>
      <c r="H1703" s="2" t="s">
        <v>240</v>
      </c>
      <c r="I1703" s="2" t="s">
        <v>241</v>
      </c>
      <c r="J1703" s="2" t="s">
        <v>1949</v>
      </c>
      <c r="K1703" s="2" t="s">
        <v>1950</v>
      </c>
      <c r="L1703" s="4" t="s">
        <v>1924</v>
      </c>
      <c r="M1703" s="2" t="s">
        <v>1932</v>
      </c>
      <c r="N1703" s="4" t="s">
        <v>1925</v>
      </c>
      <c r="O1703" s="2" t="s">
        <v>2007</v>
      </c>
      <c r="P1703" s="5">
        <v>54</v>
      </c>
      <c r="Q1703" s="5" t="s">
        <v>19</v>
      </c>
      <c r="R1703" s="6">
        <v>776012.5</v>
      </c>
      <c r="S1703" s="6">
        <v>6799520.4000000004</v>
      </c>
      <c r="T1703" s="7" t="s">
        <v>779</v>
      </c>
      <c r="U1703" s="7" t="s">
        <v>780</v>
      </c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  <c r="ES1703" s="18"/>
      <c r="ET1703" s="18"/>
      <c r="EU1703" s="18"/>
      <c r="EV1703" s="18"/>
      <c r="EW1703" s="18"/>
      <c r="EX1703" s="18"/>
      <c r="EY1703" s="18"/>
      <c r="EZ1703" s="18"/>
      <c r="FA1703" s="18"/>
      <c r="FB1703" s="18"/>
    </row>
    <row r="1704" spans="1:158" s="7" customFormat="1" x14ac:dyDescent="0.25">
      <c r="A1704" s="2" t="s">
        <v>21</v>
      </c>
      <c r="B1704" s="2" t="s">
        <v>22</v>
      </c>
      <c r="C1704" s="3" t="str">
        <f t="shared" si="86"/>
        <v>010</v>
      </c>
      <c r="D1704" s="2" t="s">
        <v>924</v>
      </c>
      <c r="E1704" s="2" t="s">
        <v>925</v>
      </c>
      <c r="F1704" s="2" t="s">
        <v>778</v>
      </c>
      <c r="G1704" s="3" t="str">
        <f>+LEFT(J1704,1)</f>
        <v>5</v>
      </c>
      <c r="H1704" s="2" t="s">
        <v>390</v>
      </c>
      <c r="I1704" s="2" t="s">
        <v>391</v>
      </c>
      <c r="J1704" s="2" t="s">
        <v>1953</v>
      </c>
      <c r="K1704" s="2" t="s">
        <v>1954</v>
      </c>
      <c r="L1704" s="4" t="s">
        <v>1924</v>
      </c>
      <c r="M1704" s="2" t="s">
        <v>1932</v>
      </c>
      <c r="N1704" s="4" t="s">
        <v>1925</v>
      </c>
      <c r="O1704" s="2" t="s">
        <v>2007</v>
      </c>
      <c r="P1704" s="5">
        <v>17</v>
      </c>
      <c r="Q1704" s="5" t="s">
        <v>19</v>
      </c>
      <c r="R1704" s="6">
        <v>776012.5</v>
      </c>
      <c r="S1704" s="6">
        <v>6799520.4000000004</v>
      </c>
      <c r="T1704" s="7" t="s">
        <v>779</v>
      </c>
      <c r="U1704" s="7" t="s">
        <v>780</v>
      </c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  <c r="ES1704" s="18"/>
      <c r="ET1704" s="18"/>
      <c r="EU1704" s="18"/>
      <c r="EV1704" s="18"/>
      <c r="EW1704" s="18"/>
      <c r="EX1704" s="18"/>
      <c r="EY1704" s="18"/>
      <c r="EZ1704" s="18"/>
      <c r="FA1704" s="18"/>
      <c r="FB1704" s="18"/>
    </row>
    <row r="1705" spans="1:158" s="7" customFormat="1" x14ac:dyDescent="0.25">
      <c r="A1705" s="2" t="s">
        <v>21</v>
      </c>
      <c r="B1705" s="2" t="s">
        <v>22</v>
      </c>
      <c r="C1705" s="3" t="str">
        <f t="shared" si="86"/>
        <v>010</v>
      </c>
      <c r="D1705" s="2" t="s">
        <v>924</v>
      </c>
      <c r="E1705" s="2" t="s">
        <v>925</v>
      </c>
      <c r="F1705" s="2" t="s">
        <v>778</v>
      </c>
      <c r="G1705" s="3" t="str">
        <f>+LEFT(J1705,1)</f>
        <v>5</v>
      </c>
      <c r="H1705" s="2" t="s">
        <v>390</v>
      </c>
      <c r="I1705" s="2" t="s">
        <v>391</v>
      </c>
      <c r="J1705" s="2" t="s">
        <v>1955</v>
      </c>
      <c r="K1705" s="2" t="s">
        <v>1956</v>
      </c>
      <c r="L1705" s="4" t="s">
        <v>1924</v>
      </c>
      <c r="M1705" s="2" t="s">
        <v>1932</v>
      </c>
      <c r="N1705" s="4" t="s">
        <v>1925</v>
      </c>
      <c r="O1705" s="2" t="s">
        <v>2007</v>
      </c>
      <c r="P1705" s="5">
        <v>33</v>
      </c>
      <c r="Q1705" s="5" t="s">
        <v>19</v>
      </c>
      <c r="R1705" s="6">
        <v>776012.5</v>
      </c>
      <c r="S1705" s="6">
        <v>6799520.4000000004</v>
      </c>
      <c r="T1705" s="7" t="s">
        <v>779</v>
      </c>
      <c r="U1705" s="7" t="s">
        <v>780</v>
      </c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  <c r="ES1705" s="18"/>
      <c r="ET1705" s="18"/>
      <c r="EU1705" s="18"/>
      <c r="EV1705" s="18"/>
      <c r="EW1705" s="18"/>
      <c r="EX1705" s="18"/>
      <c r="EY1705" s="18"/>
      <c r="EZ1705" s="18"/>
      <c r="FA1705" s="18"/>
      <c r="FB1705" s="18"/>
    </row>
    <row r="1706" spans="1:158" s="7" customFormat="1" x14ac:dyDescent="0.25">
      <c r="A1706" s="2" t="s">
        <v>21</v>
      </c>
      <c r="B1706" s="2" t="s">
        <v>50</v>
      </c>
      <c r="C1706" s="3" t="str">
        <f t="shared" si="86"/>
        <v>021</v>
      </c>
      <c r="D1706" s="2" t="s">
        <v>1580</v>
      </c>
      <c r="E1706" s="2" t="s">
        <v>1581</v>
      </c>
      <c r="F1706" s="2" t="s">
        <v>1060</v>
      </c>
      <c r="G1706" s="3" t="str">
        <f>+LEFT(J1706,1)</f>
        <v>3</v>
      </c>
      <c r="H1706" s="2" t="s">
        <v>118</v>
      </c>
      <c r="I1706" s="2" t="s">
        <v>119</v>
      </c>
      <c r="J1706" s="2" t="s">
        <v>1947</v>
      </c>
      <c r="K1706" s="2" t="s">
        <v>1948</v>
      </c>
      <c r="L1706" s="4" t="s">
        <v>1924</v>
      </c>
      <c r="M1706" s="2" t="s">
        <v>1932</v>
      </c>
      <c r="N1706" s="4" t="s">
        <v>1925</v>
      </c>
      <c r="O1706" s="2" t="s">
        <v>2007</v>
      </c>
      <c r="P1706" s="5">
        <v>67</v>
      </c>
      <c r="Q1706" s="5" t="s">
        <v>19</v>
      </c>
      <c r="R1706" s="6">
        <v>839581</v>
      </c>
      <c r="S1706" s="6">
        <v>6660474</v>
      </c>
      <c r="T1706" s="7" t="s">
        <v>1582</v>
      </c>
      <c r="U1706" s="7" t="s">
        <v>1583</v>
      </c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  <c r="ES1706" s="18"/>
      <c r="ET1706" s="18"/>
      <c r="EU1706" s="18"/>
      <c r="EV1706" s="18"/>
      <c r="EW1706" s="18"/>
      <c r="EX1706" s="18"/>
      <c r="EY1706" s="18"/>
      <c r="EZ1706" s="18"/>
      <c r="FA1706" s="18"/>
      <c r="FB1706" s="18"/>
    </row>
    <row r="1707" spans="1:158" s="7" customFormat="1" x14ac:dyDescent="0.25">
      <c r="A1707" s="2" t="s">
        <v>21</v>
      </c>
      <c r="B1707" s="2" t="s">
        <v>50</v>
      </c>
      <c r="C1707" s="3" t="str">
        <f t="shared" si="86"/>
        <v>021</v>
      </c>
      <c r="D1707" s="2" t="s">
        <v>520</v>
      </c>
      <c r="E1707" s="2" t="s">
        <v>521</v>
      </c>
      <c r="F1707" s="2" t="s">
        <v>117</v>
      </c>
      <c r="G1707" s="3" t="str">
        <f>+RIGHT(I1707,1)</f>
        <v>5</v>
      </c>
      <c r="H1707" s="2" t="s">
        <v>54</v>
      </c>
      <c r="I1707" s="2" t="s">
        <v>80</v>
      </c>
      <c r="J1707" s="2" t="s">
        <v>1922</v>
      </c>
      <c r="K1707" s="2" t="s">
        <v>1923</v>
      </c>
      <c r="L1707" s="4" t="s">
        <v>1924</v>
      </c>
      <c r="M1707" s="2" t="s">
        <v>1932</v>
      </c>
      <c r="N1707" s="4" t="s">
        <v>1925</v>
      </c>
      <c r="O1707" s="2" t="s">
        <v>2007</v>
      </c>
      <c r="P1707" s="5">
        <v>14</v>
      </c>
      <c r="Q1707" s="5" t="s">
        <v>19</v>
      </c>
      <c r="R1707" s="6">
        <v>853812.5</v>
      </c>
      <c r="S1707" s="6">
        <v>6692289</v>
      </c>
      <c r="T1707" s="7" t="s">
        <v>522</v>
      </c>
      <c r="U1707" s="7" t="s">
        <v>523</v>
      </c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  <c r="ES1707" s="18"/>
      <c r="ET1707" s="18"/>
      <c r="EU1707" s="18"/>
      <c r="EV1707" s="18"/>
      <c r="EW1707" s="18"/>
      <c r="EX1707" s="18"/>
      <c r="EY1707" s="18"/>
      <c r="EZ1707" s="18"/>
      <c r="FA1707" s="18"/>
      <c r="FB1707" s="18"/>
    </row>
    <row r="1708" spans="1:158" s="7" customFormat="1" x14ac:dyDescent="0.25">
      <c r="A1708" s="2" t="s">
        <v>21</v>
      </c>
      <c r="B1708" s="2" t="s">
        <v>50</v>
      </c>
      <c r="C1708" s="3" t="str">
        <f t="shared" ref="C1708:C1771" si="88">+LEFT(D1708,3)</f>
        <v>021</v>
      </c>
      <c r="D1708" s="2" t="s">
        <v>520</v>
      </c>
      <c r="E1708" s="2" t="s">
        <v>521</v>
      </c>
      <c r="F1708" s="2" t="s">
        <v>117</v>
      </c>
      <c r="G1708" s="3" t="str">
        <f t="shared" ref="G1708:G1753" si="89">+LEFT(J1708,1)</f>
        <v>3</v>
      </c>
      <c r="H1708" s="2" t="s">
        <v>118</v>
      </c>
      <c r="I1708" s="2" t="s">
        <v>119</v>
      </c>
      <c r="J1708" s="2" t="s">
        <v>1939</v>
      </c>
      <c r="K1708" s="2" t="s">
        <v>1940</v>
      </c>
      <c r="L1708" s="4" t="s">
        <v>1924</v>
      </c>
      <c r="M1708" s="2" t="s">
        <v>1932</v>
      </c>
      <c r="N1708" s="4" t="s">
        <v>1925</v>
      </c>
      <c r="O1708" s="2" t="s">
        <v>2007</v>
      </c>
      <c r="P1708" s="5">
        <v>36</v>
      </c>
      <c r="Q1708" s="5" t="s">
        <v>19</v>
      </c>
      <c r="R1708" s="6">
        <v>853812.5</v>
      </c>
      <c r="S1708" s="6">
        <v>6692289</v>
      </c>
      <c r="T1708" s="8" t="s">
        <v>522</v>
      </c>
      <c r="U1708" s="8" t="s">
        <v>523</v>
      </c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  <c r="ES1708" s="18"/>
      <c r="ET1708" s="18"/>
      <c r="EU1708" s="18"/>
      <c r="EV1708" s="18"/>
      <c r="EW1708" s="18"/>
      <c r="EX1708" s="18"/>
      <c r="EY1708" s="18"/>
      <c r="EZ1708" s="18"/>
      <c r="FA1708" s="18"/>
      <c r="FB1708" s="18"/>
    </row>
    <row r="1709" spans="1:158" s="7" customFormat="1" x14ac:dyDescent="0.25">
      <c r="A1709" s="2" t="s">
        <v>21</v>
      </c>
      <c r="B1709" s="2" t="s">
        <v>50</v>
      </c>
      <c r="C1709" s="3" t="str">
        <f t="shared" si="88"/>
        <v>021</v>
      </c>
      <c r="D1709" s="2" t="s">
        <v>520</v>
      </c>
      <c r="E1709" s="2" t="s">
        <v>521</v>
      </c>
      <c r="F1709" s="2" t="s">
        <v>117</v>
      </c>
      <c r="G1709" s="3" t="str">
        <f t="shared" si="89"/>
        <v>3</v>
      </c>
      <c r="H1709" s="2" t="s">
        <v>118</v>
      </c>
      <c r="I1709" s="2" t="s">
        <v>119</v>
      </c>
      <c r="J1709" s="2" t="s">
        <v>1941</v>
      </c>
      <c r="K1709" s="2" t="s">
        <v>1942</v>
      </c>
      <c r="L1709" s="4" t="s">
        <v>1924</v>
      </c>
      <c r="M1709" s="2" t="s">
        <v>1932</v>
      </c>
      <c r="N1709" s="4" t="s">
        <v>1925</v>
      </c>
      <c r="O1709" s="2" t="s">
        <v>2007</v>
      </c>
      <c r="P1709" s="5">
        <v>12</v>
      </c>
      <c r="Q1709" s="5" t="s">
        <v>19</v>
      </c>
      <c r="R1709" s="6">
        <v>853812.5</v>
      </c>
      <c r="S1709" s="6">
        <v>6692289</v>
      </c>
      <c r="T1709" s="7" t="s">
        <v>522</v>
      </c>
      <c r="U1709" s="7" t="s">
        <v>523</v>
      </c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  <c r="ES1709" s="18"/>
      <c r="ET1709" s="18"/>
      <c r="EU1709" s="18"/>
      <c r="EV1709" s="18"/>
      <c r="EW1709" s="18"/>
      <c r="EX1709" s="18"/>
      <c r="EY1709" s="18"/>
      <c r="EZ1709" s="18"/>
      <c r="FA1709" s="18"/>
      <c r="FB1709" s="18"/>
    </row>
    <row r="1710" spans="1:158" s="8" customFormat="1" x14ac:dyDescent="0.25">
      <c r="A1710" s="2" t="s">
        <v>21</v>
      </c>
      <c r="B1710" s="2" t="s">
        <v>50</v>
      </c>
      <c r="C1710" s="3" t="str">
        <f t="shared" si="88"/>
        <v>021</v>
      </c>
      <c r="D1710" s="2" t="s">
        <v>520</v>
      </c>
      <c r="E1710" s="2" t="s">
        <v>521</v>
      </c>
      <c r="F1710" s="2" t="s">
        <v>117</v>
      </c>
      <c r="G1710" s="3" t="str">
        <f t="shared" si="89"/>
        <v>3</v>
      </c>
      <c r="H1710" s="2" t="s">
        <v>118</v>
      </c>
      <c r="I1710" s="2" t="s">
        <v>119</v>
      </c>
      <c r="J1710" s="2" t="s">
        <v>1943</v>
      </c>
      <c r="K1710" s="2" t="s">
        <v>1944</v>
      </c>
      <c r="L1710" s="4" t="s">
        <v>1924</v>
      </c>
      <c r="M1710" s="2" t="s">
        <v>1932</v>
      </c>
      <c r="N1710" s="4" t="s">
        <v>1925</v>
      </c>
      <c r="O1710" s="2" t="s">
        <v>2007</v>
      </c>
      <c r="P1710" s="5">
        <v>15</v>
      </c>
      <c r="Q1710" s="5" t="s">
        <v>19</v>
      </c>
      <c r="R1710" s="6">
        <v>853812.5</v>
      </c>
      <c r="S1710" s="6">
        <v>6692289</v>
      </c>
      <c r="T1710" s="7" t="s">
        <v>522</v>
      </c>
      <c r="U1710" s="7" t="s">
        <v>523</v>
      </c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  <c r="ER1710" s="19"/>
      <c r="ES1710" s="19"/>
      <c r="ET1710" s="19"/>
      <c r="EU1710" s="19"/>
      <c r="EV1710" s="19"/>
      <c r="EW1710" s="19"/>
      <c r="EX1710" s="19"/>
      <c r="EY1710" s="19"/>
      <c r="EZ1710" s="19"/>
      <c r="FA1710" s="19"/>
      <c r="FB1710" s="19"/>
    </row>
    <row r="1711" spans="1:158" s="8" customFormat="1" x14ac:dyDescent="0.25">
      <c r="A1711" s="2" t="s">
        <v>21</v>
      </c>
      <c r="B1711" s="2" t="s">
        <v>50</v>
      </c>
      <c r="C1711" s="3" t="str">
        <f t="shared" si="88"/>
        <v>021</v>
      </c>
      <c r="D1711" s="2" t="s">
        <v>520</v>
      </c>
      <c r="E1711" s="2" t="s">
        <v>521</v>
      </c>
      <c r="F1711" s="2" t="s">
        <v>117</v>
      </c>
      <c r="G1711" s="3" t="str">
        <f t="shared" si="89"/>
        <v>4</v>
      </c>
      <c r="H1711" s="2" t="s">
        <v>240</v>
      </c>
      <c r="I1711" s="2" t="s">
        <v>241</v>
      </c>
      <c r="J1711" s="2" t="s">
        <v>1949</v>
      </c>
      <c r="K1711" s="2" t="s">
        <v>1950</v>
      </c>
      <c r="L1711" s="4" t="s">
        <v>1924</v>
      </c>
      <c r="M1711" s="2" t="s">
        <v>1932</v>
      </c>
      <c r="N1711" s="4" t="s">
        <v>1925</v>
      </c>
      <c r="O1711" s="2" t="s">
        <v>2007</v>
      </c>
      <c r="P1711" s="5">
        <v>68</v>
      </c>
      <c r="Q1711" s="5" t="s">
        <v>19</v>
      </c>
      <c r="R1711" s="6">
        <v>853812.5</v>
      </c>
      <c r="S1711" s="6">
        <v>6692289</v>
      </c>
      <c r="T1711" s="7" t="s">
        <v>522</v>
      </c>
      <c r="U1711" s="7" t="s">
        <v>523</v>
      </c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  <c r="ER1711" s="19"/>
      <c r="ES1711" s="19"/>
      <c r="ET1711" s="19"/>
      <c r="EU1711" s="19"/>
      <c r="EV1711" s="19"/>
      <c r="EW1711" s="19"/>
      <c r="EX1711" s="19"/>
      <c r="EY1711" s="19"/>
      <c r="EZ1711" s="19"/>
      <c r="FA1711" s="19"/>
      <c r="FB1711" s="19"/>
    </row>
    <row r="1712" spans="1:158" s="7" customFormat="1" x14ac:dyDescent="0.25">
      <c r="A1712" s="2" t="s">
        <v>21</v>
      </c>
      <c r="B1712" s="2" t="s">
        <v>50</v>
      </c>
      <c r="C1712" s="3" t="str">
        <f t="shared" si="88"/>
        <v>021</v>
      </c>
      <c r="D1712" s="2" t="s">
        <v>520</v>
      </c>
      <c r="E1712" s="2" t="s">
        <v>521</v>
      </c>
      <c r="F1712" s="2" t="s">
        <v>117</v>
      </c>
      <c r="G1712" s="3" t="str">
        <f t="shared" si="89"/>
        <v>5</v>
      </c>
      <c r="H1712" s="2" t="s">
        <v>390</v>
      </c>
      <c r="I1712" s="2" t="s">
        <v>391</v>
      </c>
      <c r="J1712" s="2" t="s">
        <v>1955</v>
      </c>
      <c r="K1712" s="2" t="s">
        <v>1956</v>
      </c>
      <c r="L1712" s="4" t="s">
        <v>1924</v>
      </c>
      <c r="M1712" s="2" t="s">
        <v>1932</v>
      </c>
      <c r="N1712" s="4" t="s">
        <v>1925</v>
      </c>
      <c r="O1712" s="2" t="s">
        <v>2007</v>
      </c>
      <c r="P1712" s="5">
        <v>14</v>
      </c>
      <c r="Q1712" s="5" t="s">
        <v>19</v>
      </c>
      <c r="R1712" s="6">
        <v>853812.5</v>
      </c>
      <c r="S1712" s="6">
        <v>6692289</v>
      </c>
      <c r="T1712" s="8" t="s">
        <v>522</v>
      </c>
      <c r="U1712" s="8" t="s">
        <v>523</v>
      </c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  <c r="ES1712" s="18"/>
      <c r="ET1712" s="18"/>
      <c r="EU1712" s="18"/>
      <c r="EV1712" s="18"/>
      <c r="EW1712" s="18"/>
      <c r="EX1712" s="18"/>
      <c r="EY1712" s="18"/>
      <c r="EZ1712" s="18"/>
      <c r="FA1712" s="18"/>
      <c r="FB1712" s="18"/>
    </row>
    <row r="1713" spans="1:158" s="7" customFormat="1" x14ac:dyDescent="0.25">
      <c r="A1713" s="2" t="s">
        <v>21</v>
      </c>
      <c r="B1713" s="2" t="s">
        <v>50</v>
      </c>
      <c r="C1713" s="3" t="str">
        <f t="shared" si="88"/>
        <v>021</v>
      </c>
      <c r="D1713" s="2" t="s">
        <v>926</v>
      </c>
      <c r="E1713" s="2" t="s">
        <v>927</v>
      </c>
      <c r="F1713" s="2" t="s">
        <v>928</v>
      </c>
      <c r="G1713" s="3" t="str">
        <f t="shared" si="89"/>
        <v>4</v>
      </c>
      <c r="H1713" s="2" t="s">
        <v>240</v>
      </c>
      <c r="I1713" s="2" t="s">
        <v>241</v>
      </c>
      <c r="J1713" s="2" t="s">
        <v>1949</v>
      </c>
      <c r="K1713" s="2" t="s">
        <v>1950</v>
      </c>
      <c r="L1713" s="4" t="s">
        <v>1924</v>
      </c>
      <c r="M1713" s="2" t="s">
        <v>1932</v>
      </c>
      <c r="N1713" s="4" t="s">
        <v>1925</v>
      </c>
      <c r="O1713" s="2" t="s">
        <v>2007</v>
      </c>
      <c r="P1713" s="5">
        <v>32</v>
      </c>
      <c r="Q1713" s="5" t="s">
        <v>19</v>
      </c>
      <c r="R1713" s="6">
        <v>800620.5</v>
      </c>
      <c r="S1713" s="6">
        <v>6711010.2000000002</v>
      </c>
      <c r="T1713" s="7" t="s">
        <v>929</v>
      </c>
      <c r="U1713" s="7" t="s">
        <v>930</v>
      </c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  <c r="ES1713" s="18"/>
      <c r="ET1713" s="18"/>
      <c r="EU1713" s="18"/>
      <c r="EV1713" s="18"/>
      <c r="EW1713" s="18"/>
      <c r="EX1713" s="18"/>
      <c r="EY1713" s="18"/>
      <c r="EZ1713" s="18"/>
      <c r="FA1713" s="18"/>
      <c r="FB1713" s="18"/>
    </row>
    <row r="1714" spans="1:158" s="7" customFormat="1" x14ac:dyDescent="0.25">
      <c r="A1714" s="2" t="s">
        <v>21</v>
      </c>
      <c r="B1714" s="2" t="s">
        <v>50</v>
      </c>
      <c r="C1714" s="3" t="str">
        <f t="shared" si="88"/>
        <v>021</v>
      </c>
      <c r="D1714" s="2" t="s">
        <v>926</v>
      </c>
      <c r="E1714" s="2" t="s">
        <v>927</v>
      </c>
      <c r="F1714" s="2" t="s">
        <v>928</v>
      </c>
      <c r="G1714" s="3" t="str">
        <f t="shared" si="89"/>
        <v>5</v>
      </c>
      <c r="H1714" s="2" t="s">
        <v>390</v>
      </c>
      <c r="I1714" s="2" t="s">
        <v>391</v>
      </c>
      <c r="J1714" s="2" t="s">
        <v>1955</v>
      </c>
      <c r="K1714" s="2" t="s">
        <v>1956</v>
      </c>
      <c r="L1714" s="4" t="s">
        <v>1924</v>
      </c>
      <c r="M1714" s="2" t="s">
        <v>1932</v>
      </c>
      <c r="N1714" s="4" t="s">
        <v>1925</v>
      </c>
      <c r="O1714" s="2" t="s">
        <v>2007</v>
      </c>
      <c r="P1714" s="5">
        <v>20</v>
      </c>
      <c r="Q1714" s="5" t="s">
        <v>19</v>
      </c>
      <c r="R1714" s="6">
        <v>800620.5</v>
      </c>
      <c r="S1714" s="6">
        <v>6711010.2000000002</v>
      </c>
      <c r="T1714" s="8" t="s">
        <v>929</v>
      </c>
      <c r="U1714" s="8" t="s">
        <v>930</v>
      </c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  <c r="ES1714" s="18"/>
      <c r="ET1714" s="18"/>
      <c r="EU1714" s="18"/>
      <c r="EV1714" s="18"/>
      <c r="EW1714" s="18"/>
      <c r="EX1714" s="18"/>
      <c r="EY1714" s="18"/>
      <c r="EZ1714" s="18"/>
      <c r="FA1714" s="18"/>
      <c r="FB1714" s="18"/>
    </row>
    <row r="1715" spans="1:158" s="7" customFormat="1" x14ac:dyDescent="0.25">
      <c r="A1715" s="2" t="s">
        <v>62</v>
      </c>
      <c r="B1715" s="2" t="s">
        <v>50</v>
      </c>
      <c r="C1715" s="3" t="str">
        <f t="shared" si="88"/>
        <v>021</v>
      </c>
      <c r="D1715" s="2" t="s">
        <v>687</v>
      </c>
      <c r="E1715" s="2" t="s">
        <v>688</v>
      </c>
      <c r="F1715" s="2" t="s">
        <v>117</v>
      </c>
      <c r="G1715" s="3" t="str">
        <f t="shared" si="89"/>
        <v>3</v>
      </c>
      <c r="H1715" s="2" t="s">
        <v>118</v>
      </c>
      <c r="I1715" s="2" t="s">
        <v>119</v>
      </c>
      <c r="J1715" s="2" t="s">
        <v>1947</v>
      </c>
      <c r="K1715" s="2" t="s">
        <v>1948</v>
      </c>
      <c r="L1715" s="4" t="s">
        <v>1924</v>
      </c>
      <c r="M1715" s="2" t="s">
        <v>1932</v>
      </c>
      <c r="N1715" s="4" t="s">
        <v>1925</v>
      </c>
      <c r="O1715" s="2" t="s">
        <v>2007</v>
      </c>
      <c r="P1715" s="5">
        <v>121</v>
      </c>
      <c r="Q1715" s="5" t="s">
        <v>19</v>
      </c>
      <c r="R1715" s="6">
        <v>852309.4</v>
      </c>
      <c r="S1715" s="6">
        <v>6694133.2000000002</v>
      </c>
      <c r="T1715" s="7" t="s">
        <v>689</v>
      </c>
      <c r="U1715" s="7" t="s">
        <v>690</v>
      </c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  <c r="ES1715" s="18"/>
      <c r="ET1715" s="18"/>
      <c r="EU1715" s="18"/>
      <c r="EV1715" s="18"/>
      <c r="EW1715" s="18"/>
      <c r="EX1715" s="18"/>
      <c r="EY1715" s="18"/>
      <c r="EZ1715" s="18"/>
      <c r="FA1715" s="18"/>
      <c r="FB1715" s="18"/>
    </row>
    <row r="1716" spans="1:158" s="7" customFormat="1" x14ac:dyDescent="0.25">
      <c r="A1716" s="2" t="s">
        <v>62</v>
      </c>
      <c r="B1716" s="2" t="s">
        <v>50</v>
      </c>
      <c r="C1716" s="3" t="str">
        <f t="shared" si="88"/>
        <v>021</v>
      </c>
      <c r="D1716" s="2" t="s">
        <v>687</v>
      </c>
      <c r="E1716" s="2" t="s">
        <v>688</v>
      </c>
      <c r="F1716" s="2" t="s">
        <v>117</v>
      </c>
      <c r="G1716" s="3" t="str">
        <f t="shared" si="89"/>
        <v>4</v>
      </c>
      <c r="H1716" s="2" t="s">
        <v>240</v>
      </c>
      <c r="I1716" s="2" t="s">
        <v>241</v>
      </c>
      <c r="J1716" s="2" t="s">
        <v>1949</v>
      </c>
      <c r="K1716" s="2" t="s">
        <v>1950</v>
      </c>
      <c r="L1716" s="4" t="s">
        <v>1924</v>
      </c>
      <c r="M1716" s="2" t="s">
        <v>1932</v>
      </c>
      <c r="N1716" s="4" t="s">
        <v>1925</v>
      </c>
      <c r="O1716" s="2" t="s">
        <v>2007</v>
      </c>
      <c r="P1716" s="5">
        <v>46</v>
      </c>
      <c r="Q1716" s="5" t="s">
        <v>19</v>
      </c>
      <c r="R1716" s="6">
        <v>852309.4</v>
      </c>
      <c r="S1716" s="6">
        <v>6694133.2000000002</v>
      </c>
      <c r="T1716" s="7" t="s">
        <v>689</v>
      </c>
      <c r="U1716" s="7" t="s">
        <v>690</v>
      </c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  <c r="ES1716" s="18"/>
      <c r="ET1716" s="18"/>
      <c r="EU1716" s="18"/>
      <c r="EV1716" s="18"/>
      <c r="EW1716" s="18"/>
      <c r="EX1716" s="18"/>
      <c r="EY1716" s="18"/>
      <c r="EZ1716" s="18"/>
      <c r="FA1716" s="18"/>
      <c r="FB1716" s="18"/>
    </row>
    <row r="1717" spans="1:158" s="7" customFormat="1" x14ac:dyDescent="0.25">
      <c r="A1717" s="2" t="s">
        <v>21</v>
      </c>
      <c r="B1717" s="2" t="s">
        <v>50</v>
      </c>
      <c r="C1717" s="3" t="str">
        <f t="shared" si="88"/>
        <v>051</v>
      </c>
      <c r="D1717" s="2" t="s">
        <v>931</v>
      </c>
      <c r="E1717" s="2" t="s">
        <v>932</v>
      </c>
      <c r="F1717" s="2" t="s">
        <v>406</v>
      </c>
      <c r="G1717" s="3" t="str">
        <f t="shared" si="89"/>
        <v>4</v>
      </c>
      <c r="H1717" s="2" t="s">
        <v>240</v>
      </c>
      <c r="I1717" s="2" t="s">
        <v>241</v>
      </c>
      <c r="J1717" s="2" t="s">
        <v>1949</v>
      </c>
      <c r="K1717" s="2" t="s">
        <v>1950</v>
      </c>
      <c r="L1717" s="4" t="s">
        <v>1924</v>
      </c>
      <c r="M1717" s="2" t="s">
        <v>1932</v>
      </c>
      <c r="N1717" s="4" t="s">
        <v>1925</v>
      </c>
      <c r="O1717" s="2" t="s">
        <v>2007</v>
      </c>
      <c r="P1717" s="5">
        <v>35</v>
      </c>
      <c r="Q1717" s="5" t="s">
        <v>19</v>
      </c>
      <c r="R1717" s="6">
        <v>799660.8</v>
      </c>
      <c r="S1717" s="6">
        <v>6875945.5999999996</v>
      </c>
      <c r="T1717" s="7" t="s">
        <v>933</v>
      </c>
      <c r="U1717" s="7" t="s">
        <v>934</v>
      </c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  <c r="ES1717" s="18"/>
      <c r="ET1717" s="18"/>
      <c r="EU1717" s="18"/>
      <c r="EV1717" s="18"/>
      <c r="EW1717" s="18"/>
      <c r="EX1717" s="18"/>
      <c r="EY1717" s="18"/>
      <c r="EZ1717" s="18"/>
      <c r="FA1717" s="18"/>
      <c r="FB1717" s="18"/>
    </row>
    <row r="1718" spans="1:158" s="7" customFormat="1" x14ac:dyDescent="0.25">
      <c r="A1718" s="2" t="s">
        <v>21</v>
      </c>
      <c r="B1718" s="2" t="s">
        <v>50</v>
      </c>
      <c r="C1718" s="3" t="str">
        <f t="shared" si="88"/>
        <v>051</v>
      </c>
      <c r="D1718" s="2" t="s">
        <v>931</v>
      </c>
      <c r="E1718" s="2" t="s">
        <v>932</v>
      </c>
      <c r="F1718" s="2" t="s">
        <v>406</v>
      </c>
      <c r="G1718" s="3" t="str">
        <f t="shared" si="89"/>
        <v>5</v>
      </c>
      <c r="H1718" s="2" t="s">
        <v>390</v>
      </c>
      <c r="I1718" s="2" t="s">
        <v>391</v>
      </c>
      <c r="J1718" s="2" t="s">
        <v>1953</v>
      </c>
      <c r="K1718" s="2" t="s">
        <v>1954</v>
      </c>
      <c r="L1718" s="4" t="s">
        <v>1924</v>
      </c>
      <c r="M1718" s="2" t="s">
        <v>1932</v>
      </c>
      <c r="N1718" s="4" t="s">
        <v>1925</v>
      </c>
      <c r="O1718" s="2" t="s">
        <v>2007</v>
      </c>
      <c r="P1718" s="5">
        <v>22</v>
      </c>
      <c r="Q1718" s="5" t="s">
        <v>19</v>
      </c>
      <c r="R1718" s="6">
        <v>799660.8</v>
      </c>
      <c r="S1718" s="6">
        <v>6875945.5999999996</v>
      </c>
      <c r="T1718" s="7" t="s">
        <v>933</v>
      </c>
      <c r="U1718" s="7" t="s">
        <v>934</v>
      </c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  <c r="ES1718" s="18"/>
      <c r="ET1718" s="18"/>
      <c r="EU1718" s="18"/>
      <c r="EV1718" s="18"/>
      <c r="EW1718" s="18"/>
      <c r="EX1718" s="18"/>
      <c r="EY1718" s="18"/>
      <c r="EZ1718" s="18"/>
      <c r="FA1718" s="18"/>
      <c r="FB1718" s="18"/>
    </row>
    <row r="1719" spans="1:158" s="7" customFormat="1" x14ac:dyDescent="0.25">
      <c r="A1719" s="2" t="s">
        <v>21</v>
      </c>
      <c r="B1719" s="2" t="s">
        <v>50</v>
      </c>
      <c r="C1719" s="3" t="str">
        <f t="shared" si="88"/>
        <v>051</v>
      </c>
      <c r="D1719" s="2" t="s">
        <v>931</v>
      </c>
      <c r="E1719" s="2" t="s">
        <v>932</v>
      </c>
      <c r="F1719" s="2" t="s">
        <v>406</v>
      </c>
      <c r="G1719" s="3" t="str">
        <f t="shared" si="89"/>
        <v>5</v>
      </c>
      <c r="H1719" s="2" t="s">
        <v>390</v>
      </c>
      <c r="I1719" s="2" t="s">
        <v>391</v>
      </c>
      <c r="J1719" s="2" t="s">
        <v>1955</v>
      </c>
      <c r="K1719" s="2" t="s">
        <v>1956</v>
      </c>
      <c r="L1719" s="4" t="s">
        <v>1924</v>
      </c>
      <c r="M1719" s="2" t="s">
        <v>1932</v>
      </c>
      <c r="N1719" s="4" t="s">
        <v>1925</v>
      </c>
      <c r="O1719" s="2" t="s">
        <v>2007</v>
      </c>
      <c r="P1719" s="5">
        <v>21</v>
      </c>
      <c r="Q1719" s="5" t="s">
        <v>19</v>
      </c>
      <c r="R1719" s="6">
        <v>799660.8</v>
      </c>
      <c r="S1719" s="6">
        <v>6875945.5999999996</v>
      </c>
      <c r="T1719" s="7" t="s">
        <v>933</v>
      </c>
      <c r="U1719" s="7" t="s">
        <v>934</v>
      </c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  <c r="ES1719" s="18"/>
      <c r="ET1719" s="18"/>
      <c r="EU1719" s="18"/>
      <c r="EV1719" s="18"/>
      <c r="EW1719" s="18"/>
      <c r="EX1719" s="18"/>
      <c r="EY1719" s="18"/>
      <c r="EZ1719" s="18"/>
      <c r="FA1719" s="18"/>
      <c r="FB1719" s="18"/>
    </row>
    <row r="1720" spans="1:158" s="7" customFormat="1" x14ac:dyDescent="0.25">
      <c r="A1720" s="2" t="s">
        <v>21</v>
      </c>
      <c r="B1720" s="2" t="s">
        <v>22</v>
      </c>
      <c r="C1720" s="3" t="str">
        <f t="shared" si="88"/>
        <v>051</v>
      </c>
      <c r="D1720" s="2" t="s">
        <v>43</v>
      </c>
      <c r="E1720" s="2" t="s">
        <v>44</v>
      </c>
      <c r="F1720" s="2" t="s">
        <v>45</v>
      </c>
      <c r="G1720" s="3" t="str">
        <f t="shared" si="89"/>
        <v>4</v>
      </c>
      <c r="H1720" s="2" t="s">
        <v>240</v>
      </c>
      <c r="I1720" s="2" t="s">
        <v>241</v>
      </c>
      <c r="J1720" s="2" t="s">
        <v>1949</v>
      </c>
      <c r="K1720" s="2" t="s">
        <v>1950</v>
      </c>
      <c r="L1720" s="4" t="s">
        <v>1924</v>
      </c>
      <c r="M1720" s="2" t="s">
        <v>1932</v>
      </c>
      <c r="N1720" s="4" t="s">
        <v>1925</v>
      </c>
      <c r="O1720" s="2" t="s">
        <v>2007</v>
      </c>
      <c r="P1720" s="5">
        <v>59</v>
      </c>
      <c r="Q1720" s="5" t="s">
        <v>19</v>
      </c>
      <c r="R1720" s="6">
        <v>774855.7</v>
      </c>
      <c r="S1720" s="6">
        <v>6908860.4000000004</v>
      </c>
      <c r="T1720" s="7" t="s">
        <v>46</v>
      </c>
      <c r="U1720" s="7" t="s">
        <v>47</v>
      </c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  <c r="ES1720" s="18"/>
      <c r="ET1720" s="18"/>
      <c r="EU1720" s="18"/>
      <c r="EV1720" s="18"/>
      <c r="EW1720" s="18"/>
      <c r="EX1720" s="18"/>
      <c r="EY1720" s="18"/>
      <c r="EZ1720" s="18"/>
      <c r="FA1720" s="18"/>
      <c r="FB1720" s="18"/>
    </row>
    <row r="1721" spans="1:158" s="7" customFormat="1" x14ac:dyDescent="0.25">
      <c r="A1721" s="2" t="s">
        <v>21</v>
      </c>
      <c r="B1721" s="2" t="s">
        <v>22</v>
      </c>
      <c r="C1721" s="3" t="str">
        <f t="shared" si="88"/>
        <v>051</v>
      </c>
      <c r="D1721" s="2" t="s">
        <v>43</v>
      </c>
      <c r="E1721" s="2" t="s">
        <v>44</v>
      </c>
      <c r="F1721" s="2" t="s">
        <v>45</v>
      </c>
      <c r="G1721" s="3" t="str">
        <f t="shared" si="89"/>
        <v>5</v>
      </c>
      <c r="H1721" s="2" t="s">
        <v>390</v>
      </c>
      <c r="I1721" s="2" t="s">
        <v>391</v>
      </c>
      <c r="J1721" s="2" t="s">
        <v>1955</v>
      </c>
      <c r="K1721" s="2" t="s">
        <v>1956</v>
      </c>
      <c r="L1721" s="4" t="s">
        <v>1924</v>
      </c>
      <c r="M1721" s="2" t="s">
        <v>1932</v>
      </c>
      <c r="N1721" s="4" t="s">
        <v>1925</v>
      </c>
      <c r="O1721" s="2" t="s">
        <v>2007</v>
      </c>
      <c r="P1721" s="5">
        <v>22</v>
      </c>
      <c r="Q1721" s="5" t="s">
        <v>19</v>
      </c>
      <c r="R1721" s="6">
        <v>774855.7</v>
      </c>
      <c r="S1721" s="6">
        <v>6908860.4000000004</v>
      </c>
      <c r="T1721" s="7" t="s">
        <v>46</v>
      </c>
      <c r="U1721" s="7" t="s">
        <v>47</v>
      </c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  <c r="ES1721" s="18"/>
      <c r="ET1721" s="18"/>
      <c r="EU1721" s="18"/>
      <c r="EV1721" s="18"/>
      <c r="EW1721" s="18"/>
      <c r="EX1721" s="18"/>
      <c r="EY1721" s="18"/>
      <c r="EZ1721" s="18"/>
      <c r="FA1721" s="18"/>
      <c r="FB1721" s="18"/>
    </row>
    <row r="1722" spans="1:158" s="7" customFormat="1" x14ac:dyDescent="0.25">
      <c r="A1722" s="2" t="s">
        <v>21</v>
      </c>
      <c r="B1722" s="2" t="s">
        <v>22</v>
      </c>
      <c r="C1722" s="3" t="str">
        <f t="shared" si="88"/>
        <v>051</v>
      </c>
      <c r="D1722" s="2" t="s">
        <v>43</v>
      </c>
      <c r="E1722" s="2" t="s">
        <v>44</v>
      </c>
      <c r="F1722" s="2" t="s">
        <v>45</v>
      </c>
      <c r="G1722" s="3" t="str">
        <f t="shared" si="89"/>
        <v>5</v>
      </c>
      <c r="H1722" s="2" t="s">
        <v>390</v>
      </c>
      <c r="I1722" s="2" t="s">
        <v>391</v>
      </c>
      <c r="J1722" s="2" t="s">
        <v>1957</v>
      </c>
      <c r="K1722" s="2" t="s">
        <v>1958</v>
      </c>
      <c r="L1722" s="4" t="s">
        <v>1924</v>
      </c>
      <c r="M1722" s="2" t="s">
        <v>1932</v>
      </c>
      <c r="N1722" s="4" t="s">
        <v>1925</v>
      </c>
      <c r="O1722" s="2" t="s">
        <v>2007</v>
      </c>
      <c r="P1722" s="5">
        <v>23</v>
      </c>
      <c r="Q1722" s="5" t="s">
        <v>19</v>
      </c>
      <c r="R1722" s="6">
        <v>774855.7</v>
      </c>
      <c r="S1722" s="6">
        <v>6908860.4000000004</v>
      </c>
      <c r="T1722" s="8" t="s">
        <v>46</v>
      </c>
      <c r="U1722" s="8" t="s">
        <v>47</v>
      </c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  <c r="ES1722" s="18"/>
      <c r="ET1722" s="18"/>
      <c r="EU1722" s="18"/>
      <c r="EV1722" s="18"/>
      <c r="EW1722" s="18"/>
      <c r="EX1722" s="18"/>
      <c r="EY1722" s="18"/>
      <c r="EZ1722" s="18"/>
      <c r="FA1722" s="18"/>
      <c r="FB1722" s="18"/>
    </row>
    <row r="1723" spans="1:158" s="7" customFormat="1" x14ac:dyDescent="0.25">
      <c r="A1723" s="2" t="s">
        <v>62</v>
      </c>
      <c r="B1723" s="2" t="s">
        <v>50</v>
      </c>
      <c r="C1723" s="3" t="str">
        <f t="shared" si="88"/>
        <v>051</v>
      </c>
      <c r="D1723" s="2" t="s">
        <v>1708</v>
      </c>
      <c r="E1723" s="2" t="s">
        <v>1709</v>
      </c>
      <c r="F1723" s="2" t="s">
        <v>45</v>
      </c>
      <c r="G1723" s="3" t="str">
        <f t="shared" si="89"/>
        <v>3</v>
      </c>
      <c r="H1723" s="2" t="s">
        <v>118</v>
      </c>
      <c r="I1723" s="2" t="s">
        <v>119</v>
      </c>
      <c r="J1723" s="2" t="s">
        <v>1947</v>
      </c>
      <c r="K1723" s="2" t="s">
        <v>1948</v>
      </c>
      <c r="L1723" s="4" t="s">
        <v>1924</v>
      </c>
      <c r="M1723" s="2" t="s">
        <v>1932</v>
      </c>
      <c r="N1723" s="4" t="s">
        <v>1925</v>
      </c>
      <c r="O1723" s="2" t="s">
        <v>2007</v>
      </c>
      <c r="P1723" s="5">
        <v>62</v>
      </c>
      <c r="Q1723" s="5" t="s">
        <v>19</v>
      </c>
      <c r="R1723" s="6">
        <v>773824</v>
      </c>
      <c r="S1723" s="6">
        <v>6905698.9000000004</v>
      </c>
      <c r="T1723" s="7" t="s">
        <v>1711</v>
      </c>
      <c r="U1723" s="7" t="s">
        <v>1712</v>
      </c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  <c r="ES1723" s="18"/>
      <c r="ET1723" s="18"/>
      <c r="EU1723" s="18"/>
      <c r="EV1723" s="18"/>
      <c r="EW1723" s="18"/>
      <c r="EX1723" s="18"/>
      <c r="EY1723" s="18"/>
      <c r="EZ1723" s="18"/>
      <c r="FA1723" s="18"/>
      <c r="FB1723" s="18"/>
    </row>
    <row r="1724" spans="1:158" s="7" customFormat="1" x14ac:dyDescent="0.25">
      <c r="A1724" s="2" t="s">
        <v>62</v>
      </c>
      <c r="B1724" s="2" t="s">
        <v>63</v>
      </c>
      <c r="C1724" s="3" t="str">
        <f t="shared" si="88"/>
        <v>051</v>
      </c>
      <c r="D1724" s="2" t="s">
        <v>524</v>
      </c>
      <c r="E1724" s="2" t="s">
        <v>525</v>
      </c>
      <c r="F1724" s="2" t="s">
        <v>406</v>
      </c>
      <c r="G1724" s="3" t="str">
        <f t="shared" si="89"/>
        <v>4</v>
      </c>
      <c r="H1724" s="2" t="s">
        <v>363</v>
      </c>
      <c r="I1724" s="2" t="s">
        <v>364</v>
      </c>
      <c r="J1724" s="2" t="s">
        <v>1951</v>
      </c>
      <c r="K1724" s="2" t="s">
        <v>1952</v>
      </c>
      <c r="L1724" s="4" t="s">
        <v>1924</v>
      </c>
      <c r="M1724" s="2" t="s">
        <v>1932</v>
      </c>
      <c r="N1724" s="4" t="s">
        <v>1925</v>
      </c>
      <c r="O1724" s="2" t="s">
        <v>2007</v>
      </c>
      <c r="P1724" s="5" t="s">
        <v>19</v>
      </c>
      <c r="Q1724" s="5">
        <v>18</v>
      </c>
      <c r="R1724" s="6">
        <v>798475.2</v>
      </c>
      <c r="S1724" s="6">
        <v>6872729</v>
      </c>
      <c r="T1724" s="7" t="s">
        <v>526</v>
      </c>
      <c r="U1724" s="7" t="s">
        <v>527</v>
      </c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  <c r="ES1724" s="18"/>
      <c r="ET1724" s="18"/>
      <c r="EU1724" s="18"/>
      <c r="EV1724" s="18"/>
      <c r="EW1724" s="18"/>
      <c r="EX1724" s="18"/>
      <c r="EY1724" s="18"/>
      <c r="EZ1724" s="18"/>
      <c r="FA1724" s="18"/>
      <c r="FB1724" s="18"/>
    </row>
    <row r="1725" spans="1:158" s="7" customFormat="1" x14ac:dyDescent="0.25">
      <c r="A1725" s="2" t="s">
        <v>62</v>
      </c>
      <c r="B1725" s="2" t="s">
        <v>63</v>
      </c>
      <c r="C1725" s="3" t="str">
        <f t="shared" si="88"/>
        <v>051</v>
      </c>
      <c r="D1725" s="2" t="s">
        <v>524</v>
      </c>
      <c r="E1725" s="2" t="s">
        <v>525</v>
      </c>
      <c r="F1725" s="2" t="s">
        <v>406</v>
      </c>
      <c r="G1725" s="3" t="str">
        <f t="shared" si="89"/>
        <v>5</v>
      </c>
      <c r="H1725" s="2" t="s">
        <v>390</v>
      </c>
      <c r="I1725" s="2" t="s">
        <v>391</v>
      </c>
      <c r="J1725" s="2" t="s">
        <v>1955</v>
      </c>
      <c r="K1725" s="2" t="s">
        <v>1956</v>
      </c>
      <c r="L1725" s="4" t="s">
        <v>1924</v>
      </c>
      <c r="M1725" s="2" t="s">
        <v>1932</v>
      </c>
      <c r="N1725" s="4" t="s">
        <v>1925</v>
      </c>
      <c r="O1725" s="2" t="s">
        <v>2007</v>
      </c>
      <c r="P1725" s="5" t="s">
        <v>19</v>
      </c>
      <c r="Q1725" s="5">
        <v>65</v>
      </c>
      <c r="R1725" s="6">
        <v>798475.2</v>
      </c>
      <c r="S1725" s="6">
        <v>6872729</v>
      </c>
      <c r="T1725" s="7" t="s">
        <v>526</v>
      </c>
      <c r="U1725" s="7" t="s">
        <v>527</v>
      </c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  <c r="ES1725" s="18"/>
      <c r="ET1725" s="18"/>
      <c r="EU1725" s="18"/>
      <c r="EV1725" s="18"/>
      <c r="EW1725" s="18"/>
      <c r="EX1725" s="18"/>
      <c r="EY1725" s="18"/>
      <c r="EZ1725" s="18"/>
      <c r="FA1725" s="18"/>
      <c r="FB1725" s="18"/>
    </row>
    <row r="1726" spans="1:158" s="7" customFormat="1" x14ac:dyDescent="0.25">
      <c r="A1726" s="2" t="s">
        <v>21</v>
      </c>
      <c r="B1726" s="2" t="s">
        <v>92</v>
      </c>
      <c r="C1726" s="3" t="str">
        <f t="shared" si="88"/>
        <v>051</v>
      </c>
      <c r="D1726" s="2" t="s">
        <v>93</v>
      </c>
      <c r="E1726" s="2" t="s">
        <v>94</v>
      </c>
      <c r="F1726" s="2" t="s">
        <v>45</v>
      </c>
      <c r="G1726" s="3" t="str">
        <f t="shared" si="89"/>
        <v>2</v>
      </c>
      <c r="H1726" s="2" t="s">
        <v>107</v>
      </c>
      <c r="I1726" s="2" t="s">
        <v>108</v>
      </c>
      <c r="J1726" s="2" t="s">
        <v>1930</v>
      </c>
      <c r="K1726" s="2" t="s">
        <v>1931</v>
      </c>
      <c r="L1726" s="4" t="s">
        <v>1924</v>
      </c>
      <c r="M1726" s="2" t="s">
        <v>1932</v>
      </c>
      <c r="N1726" s="4" t="s">
        <v>1925</v>
      </c>
      <c r="O1726" s="2" t="s">
        <v>2007</v>
      </c>
      <c r="P1726" s="5" t="s">
        <v>19</v>
      </c>
      <c r="Q1726" s="5">
        <v>4</v>
      </c>
      <c r="R1726" s="6">
        <v>777828.6</v>
      </c>
      <c r="S1726" s="6">
        <v>6905208.0999999996</v>
      </c>
      <c r="T1726" s="7" t="s">
        <v>101</v>
      </c>
      <c r="U1726" s="7" t="s">
        <v>102</v>
      </c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  <c r="ES1726" s="18"/>
      <c r="ET1726" s="18"/>
      <c r="EU1726" s="18"/>
      <c r="EV1726" s="18"/>
      <c r="EW1726" s="18"/>
      <c r="EX1726" s="18"/>
      <c r="EY1726" s="18"/>
      <c r="EZ1726" s="18"/>
      <c r="FA1726" s="18"/>
      <c r="FB1726" s="18"/>
    </row>
    <row r="1727" spans="1:158" s="7" customFormat="1" x14ac:dyDescent="0.25">
      <c r="A1727" s="2" t="s">
        <v>21</v>
      </c>
      <c r="B1727" s="2" t="s">
        <v>50</v>
      </c>
      <c r="C1727" s="3" t="str">
        <f t="shared" si="88"/>
        <v>052</v>
      </c>
      <c r="D1727" s="2" t="s">
        <v>935</v>
      </c>
      <c r="E1727" s="2" t="s">
        <v>936</v>
      </c>
      <c r="F1727" s="2" t="s">
        <v>937</v>
      </c>
      <c r="G1727" s="3" t="str">
        <f t="shared" si="89"/>
        <v>4</v>
      </c>
      <c r="H1727" s="2" t="s">
        <v>240</v>
      </c>
      <c r="I1727" s="2" t="s">
        <v>241</v>
      </c>
      <c r="J1727" s="2" t="s">
        <v>1949</v>
      </c>
      <c r="K1727" s="2" t="s">
        <v>1950</v>
      </c>
      <c r="L1727" s="4" t="s">
        <v>1924</v>
      </c>
      <c r="M1727" s="2" t="s">
        <v>1932</v>
      </c>
      <c r="N1727" s="4" t="s">
        <v>1925</v>
      </c>
      <c r="O1727" s="2" t="s">
        <v>2007</v>
      </c>
      <c r="P1727" s="5">
        <v>28</v>
      </c>
      <c r="Q1727" s="5" t="s">
        <v>19</v>
      </c>
      <c r="R1727" s="6">
        <v>873982.7</v>
      </c>
      <c r="S1727" s="6">
        <v>6752490.5999999996</v>
      </c>
      <c r="T1727" s="8" t="s">
        <v>938</v>
      </c>
      <c r="U1727" s="8" t="s">
        <v>939</v>
      </c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  <c r="ES1727" s="18"/>
      <c r="ET1727" s="18"/>
      <c r="EU1727" s="18"/>
      <c r="EV1727" s="18"/>
      <c r="EW1727" s="18"/>
      <c r="EX1727" s="18"/>
      <c r="EY1727" s="18"/>
      <c r="EZ1727" s="18"/>
      <c r="FA1727" s="18"/>
      <c r="FB1727" s="18"/>
    </row>
    <row r="1728" spans="1:158" s="7" customFormat="1" x14ac:dyDescent="0.25">
      <c r="A1728" s="2" t="s">
        <v>21</v>
      </c>
      <c r="B1728" s="2" t="s">
        <v>50</v>
      </c>
      <c r="C1728" s="3" t="str">
        <f t="shared" si="88"/>
        <v>052</v>
      </c>
      <c r="D1728" s="2" t="s">
        <v>935</v>
      </c>
      <c r="E1728" s="2" t="s">
        <v>936</v>
      </c>
      <c r="F1728" s="2" t="s">
        <v>937</v>
      </c>
      <c r="G1728" s="3" t="str">
        <f t="shared" si="89"/>
        <v>5</v>
      </c>
      <c r="H1728" s="2" t="s">
        <v>390</v>
      </c>
      <c r="I1728" s="2" t="s">
        <v>391</v>
      </c>
      <c r="J1728" s="2" t="s">
        <v>1955</v>
      </c>
      <c r="K1728" s="2" t="s">
        <v>1956</v>
      </c>
      <c r="L1728" s="4" t="s">
        <v>1924</v>
      </c>
      <c r="M1728" s="2" t="s">
        <v>1932</v>
      </c>
      <c r="N1728" s="4" t="s">
        <v>1925</v>
      </c>
      <c r="O1728" s="2" t="s">
        <v>2007</v>
      </c>
      <c r="P1728" s="5">
        <v>20</v>
      </c>
      <c r="Q1728" s="5" t="s">
        <v>19</v>
      </c>
      <c r="R1728" s="6">
        <v>873982.7</v>
      </c>
      <c r="S1728" s="6">
        <v>6752490.5999999996</v>
      </c>
      <c r="T1728" s="7" t="s">
        <v>938</v>
      </c>
      <c r="U1728" s="7" t="s">
        <v>939</v>
      </c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  <c r="ES1728" s="18"/>
      <c r="ET1728" s="18"/>
      <c r="EU1728" s="18"/>
      <c r="EV1728" s="18"/>
      <c r="EW1728" s="18"/>
      <c r="EX1728" s="18"/>
      <c r="EY1728" s="18"/>
      <c r="EZ1728" s="18"/>
      <c r="FA1728" s="18"/>
      <c r="FB1728" s="18"/>
    </row>
    <row r="1729" spans="1:158" s="7" customFormat="1" x14ac:dyDescent="0.25">
      <c r="A1729" s="2" t="s">
        <v>62</v>
      </c>
      <c r="B1729" s="2" t="s">
        <v>63</v>
      </c>
      <c r="C1729" s="3" t="str">
        <f t="shared" si="88"/>
        <v>052</v>
      </c>
      <c r="D1729" s="2" t="s">
        <v>528</v>
      </c>
      <c r="E1729" s="2" t="s">
        <v>529</v>
      </c>
      <c r="F1729" s="2" t="s">
        <v>66</v>
      </c>
      <c r="G1729" s="3" t="str">
        <f t="shared" si="89"/>
        <v>4</v>
      </c>
      <c r="H1729" s="2" t="s">
        <v>240</v>
      </c>
      <c r="I1729" s="2" t="s">
        <v>241</v>
      </c>
      <c r="J1729" s="2" t="s">
        <v>1949</v>
      </c>
      <c r="K1729" s="2" t="s">
        <v>1950</v>
      </c>
      <c r="L1729" s="4" t="s">
        <v>1924</v>
      </c>
      <c r="M1729" s="2" t="s">
        <v>1932</v>
      </c>
      <c r="N1729" s="4" t="s">
        <v>1925</v>
      </c>
      <c r="O1729" s="2" t="s">
        <v>2007</v>
      </c>
      <c r="P1729" s="5" t="s">
        <v>19</v>
      </c>
      <c r="Q1729" s="5">
        <v>14</v>
      </c>
      <c r="R1729" s="6">
        <v>859923.7</v>
      </c>
      <c r="S1729" s="6">
        <v>6780365.4000000004</v>
      </c>
      <c r="T1729" s="7" t="s">
        <v>530</v>
      </c>
      <c r="U1729" s="7" t="s">
        <v>531</v>
      </c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  <c r="ES1729" s="18"/>
      <c r="ET1729" s="18"/>
      <c r="EU1729" s="18"/>
      <c r="EV1729" s="18"/>
      <c r="EW1729" s="18"/>
      <c r="EX1729" s="18"/>
      <c r="EY1729" s="18"/>
      <c r="EZ1729" s="18"/>
      <c r="FA1729" s="18"/>
      <c r="FB1729" s="18"/>
    </row>
    <row r="1730" spans="1:158" s="7" customFormat="1" x14ac:dyDescent="0.25">
      <c r="A1730" s="2" t="s">
        <v>62</v>
      </c>
      <c r="B1730" s="2" t="s">
        <v>63</v>
      </c>
      <c r="C1730" s="3" t="str">
        <f t="shared" si="88"/>
        <v>052</v>
      </c>
      <c r="D1730" s="2" t="s">
        <v>528</v>
      </c>
      <c r="E1730" s="2" t="s">
        <v>529</v>
      </c>
      <c r="F1730" s="2" t="s">
        <v>66</v>
      </c>
      <c r="G1730" s="3" t="str">
        <f t="shared" si="89"/>
        <v>5</v>
      </c>
      <c r="H1730" s="2" t="s">
        <v>390</v>
      </c>
      <c r="I1730" s="2" t="s">
        <v>391</v>
      </c>
      <c r="J1730" s="2" t="s">
        <v>1955</v>
      </c>
      <c r="K1730" s="2" t="s">
        <v>1956</v>
      </c>
      <c r="L1730" s="4" t="s">
        <v>1924</v>
      </c>
      <c r="M1730" s="2" t="s">
        <v>1932</v>
      </c>
      <c r="N1730" s="4" t="s">
        <v>1925</v>
      </c>
      <c r="O1730" s="2" t="s">
        <v>2007</v>
      </c>
      <c r="P1730" s="5" t="s">
        <v>19</v>
      </c>
      <c r="Q1730" s="5">
        <v>20</v>
      </c>
      <c r="R1730" s="6">
        <v>859923.7</v>
      </c>
      <c r="S1730" s="6">
        <v>6780365.4000000004</v>
      </c>
      <c r="T1730" s="8" t="s">
        <v>530</v>
      </c>
      <c r="U1730" s="8" t="s">
        <v>531</v>
      </c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  <c r="ES1730" s="18"/>
      <c r="ET1730" s="18"/>
      <c r="EU1730" s="18"/>
      <c r="EV1730" s="18"/>
      <c r="EW1730" s="18"/>
      <c r="EX1730" s="18"/>
      <c r="EY1730" s="18"/>
      <c r="EZ1730" s="18"/>
      <c r="FA1730" s="18"/>
      <c r="FB1730" s="18"/>
    </row>
    <row r="1731" spans="1:158" s="7" customFormat="1" x14ac:dyDescent="0.25">
      <c r="A1731" s="2" t="s">
        <v>21</v>
      </c>
      <c r="B1731" s="2" t="s">
        <v>22</v>
      </c>
      <c r="C1731" s="3" t="str">
        <f t="shared" si="88"/>
        <v>052</v>
      </c>
      <c r="D1731" s="2" t="s">
        <v>940</v>
      </c>
      <c r="E1731" s="2" t="s">
        <v>941</v>
      </c>
      <c r="F1731" s="2" t="s">
        <v>282</v>
      </c>
      <c r="G1731" s="3" t="str">
        <f t="shared" si="89"/>
        <v>4</v>
      </c>
      <c r="H1731" s="2" t="s">
        <v>240</v>
      </c>
      <c r="I1731" s="2" t="s">
        <v>241</v>
      </c>
      <c r="J1731" s="2" t="s">
        <v>1949</v>
      </c>
      <c r="K1731" s="2" t="s">
        <v>1950</v>
      </c>
      <c r="L1731" s="4" t="s">
        <v>1924</v>
      </c>
      <c r="M1731" s="2" t="s">
        <v>1932</v>
      </c>
      <c r="N1731" s="4" t="s">
        <v>1925</v>
      </c>
      <c r="O1731" s="2" t="s">
        <v>2007</v>
      </c>
      <c r="P1731" s="5">
        <v>32</v>
      </c>
      <c r="Q1731" s="5" t="s">
        <v>19</v>
      </c>
      <c r="R1731" s="6">
        <v>844667</v>
      </c>
      <c r="S1731" s="6">
        <v>6839942.2000000002</v>
      </c>
      <c r="T1731" s="7" t="s">
        <v>791</v>
      </c>
      <c r="U1731" s="7" t="s">
        <v>792</v>
      </c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  <c r="ES1731" s="18"/>
      <c r="ET1731" s="18"/>
      <c r="EU1731" s="18"/>
      <c r="EV1731" s="18"/>
      <c r="EW1731" s="18"/>
      <c r="EX1731" s="18"/>
      <c r="EY1731" s="18"/>
      <c r="EZ1731" s="18"/>
      <c r="FA1731" s="18"/>
      <c r="FB1731" s="18"/>
    </row>
    <row r="1732" spans="1:158" s="7" customFormat="1" x14ac:dyDescent="0.25">
      <c r="A1732" s="2" t="s">
        <v>21</v>
      </c>
      <c r="B1732" s="2" t="s">
        <v>22</v>
      </c>
      <c r="C1732" s="3" t="str">
        <f t="shared" si="88"/>
        <v>055</v>
      </c>
      <c r="D1732" s="2" t="s">
        <v>905</v>
      </c>
      <c r="E1732" s="2" t="s">
        <v>906</v>
      </c>
      <c r="F1732" s="2" t="s">
        <v>287</v>
      </c>
      <c r="G1732" s="3" t="str">
        <f t="shared" si="89"/>
        <v>4</v>
      </c>
      <c r="H1732" s="2" t="s">
        <v>240</v>
      </c>
      <c r="I1732" s="2" t="s">
        <v>241</v>
      </c>
      <c r="J1732" s="2" t="s">
        <v>1949</v>
      </c>
      <c r="K1732" s="2" t="s">
        <v>1950</v>
      </c>
      <c r="L1732" s="4" t="s">
        <v>1924</v>
      </c>
      <c r="M1732" s="2" t="s">
        <v>1932</v>
      </c>
      <c r="N1732" s="4" t="s">
        <v>1925</v>
      </c>
      <c r="O1732" s="2" t="s">
        <v>2007</v>
      </c>
      <c r="P1732" s="5">
        <v>47</v>
      </c>
      <c r="Q1732" s="5" t="s">
        <v>19</v>
      </c>
      <c r="R1732" s="6">
        <v>874879.2</v>
      </c>
      <c r="S1732" s="6">
        <v>6896439.9000000004</v>
      </c>
      <c r="T1732" s="7" t="s">
        <v>907</v>
      </c>
      <c r="U1732" s="7" t="s">
        <v>908</v>
      </c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  <c r="ES1732" s="18"/>
      <c r="ET1732" s="18"/>
      <c r="EU1732" s="18"/>
      <c r="EV1732" s="18"/>
      <c r="EW1732" s="18"/>
      <c r="EX1732" s="18"/>
      <c r="EY1732" s="18"/>
      <c r="EZ1732" s="18"/>
      <c r="FA1732" s="18"/>
      <c r="FB1732" s="18"/>
    </row>
    <row r="1733" spans="1:158" s="7" customFormat="1" x14ac:dyDescent="0.25">
      <c r="A1733" s="2" t="s">
        <v>21</v>
      </c>
      <c r="B1733" s="2" t="s">
        <v>22</v>
      </c>
      <c r="C1733" s="3" t="str">
        <f t="shared" si="88"/>
        <v>055</v>
      </c>
      <c r="D1733" s="2" t="s">
        <v>905</v>
      </c>
      <c r="E1733" s="2" t="s">
        <v>906</v>
      </c>
      <c r="F1733" s="2" t="s">
        <v>287</v>
      </c>
      <c r="G1733" s="3" t="str">
        <f t="shared" si="89"/>
        <v>5</v>
      </c>
      <c r="H1733" s="2" t="s">
        <v>390</v>
      </c>
      <c r="I1733" s="2" t="s">
        <v>391</v>
      </c>
      <c r="J1733" s="2" t="s">
        <v>1953</v>
      </c>
      <c r="K1733" s="2" t="s">
        <v>1954</v>
      </c>
      <c r="L1733" s="4" t="s">
        <v>1924</v>
      </c>
      <c r="M1733" s="2" t="s">
        <v>1932</v>
      </c>
      <c r="N1733" s="4" t="s">
        <v>1925</v>
      </c>
      <c r="O1733" s="2" t="s">
        <v>2007</v>
      </c>
      <c r="P1733" s="5">
        <v>14</v>
      </c>
      <c r="Q1733" s="5" t="s">
        <v>19</v>
      </c>
      <c r="R1733" s="6">
        <v>874879.2</v>
      </c>
      <c r="S1733" s="6">
        <v>6896439.9000000004</v>
      </c>
      <c r="T1733" s="7" t="s">
        <v>907</v>
      </c>
      <c r="U1733" s="7" t="s">
        <v>908</v>
      </c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  <c r="ES1733" s="18"/>
      <c r="ET1733" s="18"/>
      <c r="EU1733" s="18"/>
      <c r="EV1733" s="18"/>
      <c r="EW1733" s="18"/>
      <c r="EX1733" s="18"/>
      <c r="EY1733" s="18"/>
      <c r="EZ1733" s="18"/>
      <c r="FA1733" s="18"/>
      <c r="FB1733" s="18"/>
    </row>
    <row r="1734" spans="1:158" s="7" customFormat="1" x14ac:dyDescent="0.25">
      <c r="A1734" s="2" t="s">
        <v>21</v>
      </c>
      <c r="B1734" s="2" t="s">
        <v>22</v>
      </c>
      <c r="C1734" s="3" t="str">
        <f t="shared" si="88"/>
        <v>070</v>
      </c>
      <c r="D1734" s="2" t="s">
        <v>942</v>
      </c>
      <c r="E1734" s="2" t="s">
        <v>943</v>
      </c>
      <c r="F1734" s="2" t="s">
        <v>389</v>
      </c>
      <c r="G1734" s="3" t="str">
        <f t="shared" si="89"/>
        <v>4</v>
      </c>
      <c r="H1734" s="2" t="s">
        <v>240</v>
      </c>
      <c r="I1734" s="2" t="s">
        <v>241</v>
      </c>
      <c r="J1734" s="2" t="s">
        <v>1949</v>
      </c>
      <c r="K1734" s="2" t="s">
        <v>1950</v>
      </c>
      <c r="L1734" s="4" t="s">
        <v>1924</v>
      </c>
      <c r="M1734" s="2" t="s">
        <v>1932</v>
      </c>
      <c r="N1734" s="4" t="s">
        <v>1925</v>
      </c>
      <c r="O1734" s="2" t="s">
        <v>2007</v>
      </c>
      <c r="P1734" s="5">
        <v>61</v>
      </c>
      <c r="Q1734" s="5" t="s">
        <v>19</v>
      </c>
      <c r="R1734" s="6">
        <v>937860.9</v>
      </c>
      <c r="S1734" s="6">
        <v>6730842.2000000002</v>
      </c>
      <c r="T1734" s="8" t="s">
        <v>944</v>
      </c>
      <c r="U1734" s="8" t="s">
        <v>945</v>
      </c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  <c r="ES1734" s="18"/>
      <c r="ET1734" s="18"/>
      <c r="EU1734" s="18"/>
      <c r="EV1734" s="18"/>
      <c r="EW1734" s="18"/>
      <c r="EX1734" s="18"/>
      <c r="EY1734" s="18"/>
      <c r="EZ1734" s="18"/>
      <c r="FA1734" s="18"/>
      <c r="FB1734" s="18"/>
    </row>
    <row r="1735" spans="1:158" s="7" customFormat="1" x14ac:dyDescent="0.25">
      <c r="A1735" s="2" t="s">
        <v>21</v>
      </c>
      <c r="B1735" s="2" t="s">
        <v>22</v>
      </c>
      <c r="C1735" s="3" t="str">
        <f t="shared" si="88"/>
        <v>070</v>
      </c>
      <c r="D1735" s="2" t="s">
        <v>942</v>
      </c>
      <c r="E1735" s="2" t="s">
        <v>943</v>
      </c>
      <c r="F1735" s="2" t="s">
        <v>389</v>
      </c>
      <c r="G1735" s="3" t="str">
        <f t="shared" si="89"/>
        <v>5</v>
      </c>
      <c r="H1735" s="2" t="s">
        <v>390</v>
      </c>
      <c r="I1735" s="2" t="s">
        <v>391</v>
      </c>
      <c r="J1735" s="2" t="s">
        <v>1955</v>
      </c>
      <c r="K1735" s="2" t="s">
        <v>1956</v>
      </c>
      <c r="L1735" s="4" t="s">
        <v>1924</v>
      </c>
      <c r="M1735" s="2" t="s">
        <v>1932</v>
      </c>
      <c r="N1735" s="4" t="s">
        <v>1925</v>
      </c>
      <c r="O1735" s="2" t="s">
        <v>2007</v>
      </c>
      <c r="P1735" s="5">
        <v>16</v>
      </c>
      <c r="Q1735" s="5" t="s">
        <v>19</v>
      </c>
      <c r="R1735" s="6">
        <v>937860.9</v>
      </c>
      <c r="S1735" s="6">
        <v>6730842.2000000002</v>
      </c>
      <c r="T1735" s="7" t="s">
        <v>944</v>
      </c>
      <c r="U1735" s="7" t="s">
        <v>945</v>
      </c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  <c r="ES1735" s="18"/>
      <c r="ET1735" s="18"/>
      <c r="EU1735" s="18"/>
      <c r="EV1735" s="18"/>
      <c r="EW1735" s="18"/>
      <c r="EX1735" s="18"/>
      <c r="EY1735" s="18"/>
      <c r="EZ1735" s="18"/>
      <c r="FA1735" s="18"/>
      <c r="FB1735" s="18"/>
    </row>
    <row r="1736" spans="1:158" s="7" customFormat="1" x14ac:dyDescent="0.25">
      <c r="A1736" s="2" t="s">
        <v>21</v>
      </c>
      <c r="B1736" s="2" t="s">
        <v>50</v>
      </c>
      <c r="C1736" s="3" t="str">
        <f t="shared" si="88"/>
        <v>070</v>
      </c>
      <c r="D1736" s="2" t="s">
        <v>330</v>
      </c>
      <c r="E1736" s="2" t="s">
        <v>331</v>
      </c>
      <c r="F1736" s="2" t="s">
        <v>332</v>
      </c>
      <c r="G1736" s="3" t="str">
        <f t="shared" si="89"/>
        <v>4</v>
      </c>
      <c r="H1736" s="2" t="s">
        <v>240</v>
      </c>
      <c r="I1736" s="2" t="s">
        <v>241</v>
      </c>
      <c r="J1736" s="2" t="s">
        <v>1949</v>
      </c>
      <c r="K1736" s="2" t="s">
        <v>1950</v>
      </c>
      <c r="L1736" s="4" t="s">
        <v>1924</v>
      </c>
      <c r="M1736" s="2" t="s">
        <v>1932</v>
      </c>
      <c r="N1736" s="4" t="s">
        <v>1925</v>
      </c>
      <c r="O1736" s="2" t="s">
        <v>2007</v>
      </c>
      <c r="P1736" s="5">
        <v>35</v>
      </c>
      <c r="Q1736" s="5" t="s">
        <v>19</v>
      </c>
      <c r="R1736" s="6">
        <v>952563.3</v>
      </c>
      <c r="S1736" s="6">
        <v>6752673.7000000002</v>
      </c>
      <c r="T1736" s="7" t="s">
        <v>333</v>
      </c>
      <c r="U1736" s="7" t="s">
        <v>334</v>
      </c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  <c r="ES1736" s="18"/>
      <c r="ET1736" s="18"/>
      <c r="EU1736" s="18"/>
      <c r="EV1736" s="18"/>
      <c r="EW1736" s="18"/>
      <c r="EX1736" s="18"/>
      <c r="EY1736" s="18"/>
      <c r="EZ1736" s="18"/>
      <c r="FA1736" s="18"/>
      <c r="FB1736" s="18"/>
    </row>
    <row r="1737" spans="1:158" s="7" customFormat="1" x14ac:dyDescent="0.25">
      <c r="A1737" s="2" t="s">
        <v>21</v>
      </c>
      <c r="B1737" s="2" t="s">
        <v>50</v>
      </c>
      <c r="C1737" s="3" t="str">
        <f t="shared" si="88"/>
        <v>077</v>
      </c>
      <c r="D1737" s="2" t="s">
        <v>151</v>
      </c>
      <c r="E1737" s="2" t="s">
        <v>152</v>
      </c>
      <c r="F1737" s="2" t="s">
        <v>153</v>
      </c>
      <c r="G1737" s="3" t="str">
        <f t="shared" si="89"/>
        <v>3</v>
      </c>
      <c r="H1737" s="2" t="s">
        <v>118</v>
      </c>
      <c r="I1737" s="2" t="s">
        <v>1386</v>
      </c>
      <c r="J1737" s="2" t="s">
        <v>1935</v>
      </c>
      <c r="K1737" s="2" t="s">
        <v>1936</v>
      </c>
      <c r="L1737" s="4" t="s">
        <v>1924</v>
      </c>
      <c r="M1737" s="2" t="s">
        <v>1932</v>
      </c>
      <c r="N1737" s="4" t="s">
        <v>1925</v>
      </c>
      <c r="O1737" s="2" t="s">
        <v>2007</v>
      </c>
      <c r="P1737" s="5">
        <v>18</v>
      </c>
      <c r="Q1737" s="5" t="s">
        <v>19</v>
      </c>
      <c r="R1737" s="6">
        <v>697567.1</v>
      </c>
      <c r="S1737" s="6">
        <v>6880230.5999999996</v>
      </c>
      <c r="T1737" s="8" t="s">
        <v>154</v>
      </c>
      <c r="U1737" s="8" t="s">
        <v>155</v>
      </c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  <c r="ES1737" s="18"/>
      <c r="ET1737" s="18"/>
      <c r="EU1737" s="18"/>
      <c r="EV1737" s="18"/>
      <c r="EW1737" s="18"/>
      <c r="EX1737" s="18"/>
      <c r="EY1737" s="18"/>
      <c r="EZ1737" s="18"/>
      <c r="FA1737" s="18"/>
      <c r="FB1737" s="18"/>
    </row>
    <row r="1738" spans="1:158" s="7" customFormat="1" x14ac:dyDescent="0.25">
      <c r="A1738" s="2" t="s">
        <v>21</v>
      </c>
      <c r="B1738" s="2" t="s">
        <v>50</v>
      </c>
      <c r="C1738" s="3" t="str">
        <f t="shared" si="88"/>
        <v>077</v>
      </c>
      <c r="D1738" s="2" t="s">
        <v>151</v>
      </c>
      <c r="E1738" s="2" t="s">
        <v>152</v>
      </c>
      <c r="F1738" s="2" t="s">
        <v>153</v>
      </c>
      <c r="G1738" s="3" t="str">
        <f t="shared" si="89"/>
        <v>3</v>
      </c>
      <c r="H1738" s="2" t="s">
        <v>118</v>
      </c>
      <c r="I1738" s="2" t="s">
        <v>119</v>
      </c>
      <c r="J1738" s="2" t="s">
        <v>1939</v>
      </c>
      <c r="K1738" s="2" t="s">
        <v>1940</v>
      </c>
      <c r="L1738" s="4" t="s">
        <v>1924</v>
      </c>
      <c r="M1738" s="2" t="s">
        <v>1932</v>
      </c>
      <c r="N1738" s="4" t="s">
        <v>1925</v>
      </c>
      <c r="O1738" s="2" t="s">
        <v>2007</v>
      </c>
      <c r="P1738" s="5">
        <v>25</v>
      </c>
      <c r="Q1738" s="5" t="s">
        <v>19</v>
      </c>
      <c r="R1738" s="6">
        <v>697567.1</v>
      </c>
      <c r="S1738" s="6">
        <v>6880230.5999999996</v>
      </c>
      <c r="T1738" s="8" t="s">
        <v>154</v>
      </c>
      <c r="U1738" s="8" t="s">
        <v>155</v>
      </c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  <c r="ES1738" s="18"/>
      <c r="ET1738" s="18"/>
      <c r="EU1738" s="18"/>
      <c r="EV1738" s="18"/>
      <c r="EW1738" s="18"/>
      <c r="EX1738" s="18"/>
      <c r="EY1738" s="18"/>
      <c r="EZ1738" s="18"/>
      <c r="FA1738" s="18"/>
      <c r="FB1738" s="18"/>
    </row>
    <row r="1739" spans="1:158" s="7" customFormat="1" x14ac:dyDescent="0.25">
      <c r="A1739" s="2" t="s">
        <v>21</v>
      </c>
      <c r="B1739" s="2" t="s">
        <v>50</v>
      </c>
      <c r="C1739" s="3" t="str">
        <f t="shared" si="88"/>
        <v>077</v>
      </c>
      <c r="D1739" s="2" t="s">
        <v>151</v>
      </c>
      <c r="E1739" s="2" t="s">
        <v>152</v>
      </c>
      <c r="F1739" s="2" t="s">
        <v>153</v>
      </c>
      <c r="G1739" s="3" t="str">
        <f t="shared" si="89"/>
        <v>3</v>
      </c>
      <c r="H1739" s="2" t="s">
        <v>118</v>
      </c>
      <c r="I1739" s="2" t="s">
        <v>119</v>
      </c>
      <c r="J1739" s="2" t="s">
        <v>1941</v>
      </c>
      <c r="K1739" s="2" t="s">
        <v>1942</v>
      </c>
      <c r="L1739" s="4" t="s">
        <v>1924</v>
      </c>
      <c r="M1739" s="2" t="s">
        <v>1932</v>
      </c>
      <c r="N1739" s="4" t="s">
        <v>1925</v>
      </c>
      <c r="O1739" s="2" t="s">
        <v>2007</v>
      </c>
      <c r="P1739" s="5">
        <v>5</v>
      </c>
      <c r="Q1739" s="5" t="s">
        <v>19</v>
      </c>
      <c r="R1739" s="6">
        <v>697567.1</v>
      </c>
      <c r="S1739" s="6">
        <v>6880230.5999999996</v>
      </c>
      <c r="T1739" s="7" t="s">
        <v>154</v>
      </c>
      <c r="U1739" s="7" t="s">
        <v>155</v>
      </c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  <c r="ES1739" s="18"/>
      <c r="ET1739" s="18"/>
      <c r="EU1739" s="18"/>
      <c r="EV1739" s="18"/>
      <c r="EW1739" s="18"/>
      <c r="EX1739" s="18"/>
      <c r="EY1739" s="18"/>
      <c r="EZ1739" s="18"/>
      <c r="FA1739" s="18"/>
      <c r="FB1739" s="18"/>
    </row>
    <row r="1740" spans="1:158" s="7" customFormat="1" x14ac:dyDescent="0.25">
      <c r="A1740" s="2" t="s">
        <v>21</v>
      </c>
      <c r="B1740" s="2" t="s">
        <v>50</v>
      </c>
      <c r="C1740" s="3" t="str">
        <f t="shared" si="88"/>
        <v>077</v>
      </c>
      <c r="D1740" s="2" t="s">
        <v>151</v>
      </c>
      <c r="E1740" s="2" t="s">
        <v>152</v>
      </c>
      <c r="F1740" s="2" t="s">
        <v>153</v>
      </c>
      <c r="G1740" s="3" t="str">
        <f t="shared" si="89"/>
        <v>3</v>
      </c>
      <c r="H1740" s="2" t="s">
        <v>118</v>
      </c>
      <c r="I1740" s="2" t="s">
        <v>119</v>
      </c>
      <c r="J1740" s="2" t="s">
        <v>1943</v>
      </c>
      <c r="K1740" s="2" t="s">
        <v>1944</v>
      </c>
      <c r="L1740" s="4" t="s">
        <v>1924</v>
      </c>
      <c r="M1740" s="2" t="s">
        <v>1932</v>
      </c>
      <c r="N1740" s="4" t="s">
        <v>1925</v>
      </c>
      <c r="O1740" s="2" t="s">
        <v>2007</v>
      </c>
      <c r="P1740" s="5">
        <v>11</v>
      </c>
      <c r="Q1740" s="5" t="s">
        <v>19</v>
      </c>
      <c r="R1740" s="6">
        <v>697567.1</v>
      </c>
      <c r="S1740" s="6">
        <v>6880230.5999999996</v>
      </c>
      <c r="T1740" s="7" t="s">
        <v>154</v>
      </c>
      <c r="U1740" s="7" t="s">
        <v>155</v>
      </c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  <c r="ES1740" s="18"/>
      <c r="ET1740" s="18"/>
      <c r="EU1740" s="18"/>
      <c r="EV1740" s="18"/>
      <c r="EW1740" s="18"/>
      <c r="EX1740" s="18"/>
      <c r="EY1740" s="18"/>
      <c r="EZ1740" s="18"/>
      <c r="FA1740" s="18"/>
      <c r="FB1740" s="18"/>
    </row>
    <row r="1741" spans="1:158" s="7" customFormat="1" x14ac:dyDescent="0.25">
      <c r="A1741" s="2" t="s">
        <v>21</v>
      </c>
      <c r="B1741" s="2" t="s">
        <v>50</v>
      </c>
      <c r="C1741" s="3" t="str">
        <f t="shared" si="88"/>
        <v>077</v>
      </c>
      <c r="D1741" s="2" t="s">
        <v>151</v>
      </c>
      <c r="E1741" s="2" t="s">
        <v>152</v>
      </c>
      <c r="F1741" s="2" t="s">
        <v>153</v>
      </c>
      <c r="G1741" s="3" t="str">
        <f t="shared" si="89"/>
        <v>4</v>
      </c>
      <c r="H1741" s="2" t="s">
        <v>240</v>
      </c>
      <c r="I1741" s="2" t="s">
        <v>241</v>
      </c>
      <c r="J1741" s="2" t="s">
        <v>1949</v>
      </c>
      <c r="K1741" s="2" t="s">
        <v>1950</v>
      </c>
      <c r="L1741" s="4" t="s">
        <v>1924</v>
      </c>
      <c r="M1741" s="2" t="s">
        <v>1932</v>
      </c>
      <c r="N1741" s="4" t="s">
        <v>1925</v>
      </c>
      <c r="O1741" s="2" t="s">
        <v>2007</v>
      </c>
      <c r="P1741" s="5">
        <v>43</v>
      </c>
      <c r="Q1741" s="5" t="s">
        <v>19</v>
      </c>
      <c r="R1741" s="6">
        <v>697567.1</v>
      </c>
      <c r="S1741" s="6">
        <v>6880230.5999999996</v>
      </c>
      <c r="T1741" s="7" t="s">
        <v>154</v>
      </c>
      <c r="U1741" s="7" t="s">
        <v>155</v>
      </c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  <c r="ES1741" s="18"/>
      <c r="ET1741" s="18"/>
      <c r="EU1741" s="18"/>
      <c r="EV1741" s="18"/>
      <c r="EW1741" s="18"/>
      <c r="EX1741" s="18"/>
      <c r="EY1741" s="18"/>
      <c r="EZ1741" s="18"/>
      <c r="FA1741" s="18"/>
      <c r="FB1741" s="18"/>
    </row>
    <row r="1742" spans="1:158" s="7" customFormat="1" x14ac:dyDescent="0.25">
      <c r="A1742" s="2" t="s">
        <v>21</v>
      </c>
      <c r="B1742" s="2" t="s">
        <v>50</v>
      </c>
      <c r="C1742" s="3" t="str">
        <f t="shared" si="88"/>
        <v>077</v>
      </c>
      <c r="D1742" s="2" t="s">
        <v>151</v>
      </c>
      <c r="E1742" s="2" t="s">
        <v>152</v>
      </c>
      <c r="F1742" s="2" t="s">
        <v>153</v>
      </c>
      <c r="G1742" s="3" t="str">
        <f t="shared" si="89"/>
        <v>5</v>
      </c>
      <c r="H1742" s="2" t="s">
        <v>390</v>
      </c>
      <c r="I1742" s="2" t="s">
        <v>391</v>
      </c>
      <c r="J1742" s="2" t="s">
        <v>1957</v>
      </c>
      <c r="K1742" s="2" t="s">
        <v>1958</v>
      </c>
      <c r="L1742" s="4" t="s">
        <v>1924</v>
      </c>
      <c r="M1742" s="2" t="s">
        <v>1932</v>
      </c>
      <c r="N1742" s="4" t="s">
        <v>1925</v>
      </c>
      <c r="O1742" s="2" t="s">
        <v>2007</v>
      </c>
      <c r="P1742" s="5">
        <v>22</v>
      </c>
      <c r="Q1742" s="5" t="s">
        <v>19</v>
      </c>
      <c r="R1742" s="6">
        <v>697567.1</v>
      </c>
      <c r="S1742" s="6">
        <v>6880230.5999999996</v>
      </c>
      <c r="T1742" s="7" t="s">
        <v>154</v>
      </c>
      <c r="U1742" s="7" t="s">
        <v>155</v>
      </c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  <c r="ES1742" s="18"/>
      <c r="ET1742" s="18"/>
      <c r="EU1742" s="18"/>
      <c r="EV1742" s="18"/>
      <c r="EW1742" s="18"/>
      <c r="EX1742" s="18"/>
      <c r="EY1742" s="18"/>
      <c r="EZ1742" s="18"/>
      <c r="FA1742" s="18"/>
      <c r="FB1742" s="18"/>
    </row>
    <row r="1743" spans="1:158" s="7" customFormat="1" x14ac:dyDescent="0.25">
      <c r="A1743" s="2" t="s">
        <v>21</v>
      </c>
      <c r="B1743" s="2" t="s">
        <v>144</v>
      </c>
      <c r="C1743" s="3" t="str">
        <f t="shared" si="88"/>
        <v>077</v>
      </c>
      <c r="D1743" s="2" t="s">
        <v>731</v>
      </c>
      <c r="E1743" s="2" t="s">
        <v>732</v>
      </c>
      <c r="F1743" s="2" t="s">
        <v>733</v>
      </c>
      <c r="G1743" s="3" t="str">
        <f t="shared" si="89"/>
        <v>3</v>
      </c>
      <c r="H1743" s="2" t="s">
        <v>118</v>
      </c>
      <c r="I1743" s="2" t="s">
        <v>119</v>
      </c>
      <c r="J1743" s="2" t="s">
        <v>1947</v>
      </c>
      <c r="K1743" s="2" t="s">
        <v>1948</v>
      </c>
      <c r="L1743" s="4" t="s">
        <v>1924</v>
      </c>
      <c r="M1743" s="2" t="s">
        <v>1932</v>
      </c>
      <c r="N1743" s="4" t="s">
        <v>1925</v>
      </c>
      <c r="O1743" s="2" t="s">
        <v>2007</v>
      </c>
      <c r="P1743" s="5">
        <v>67</v>
      </c>
      <c r="Q1743" s="5" t="s">
        <v>19</v>
      </c>
      <c r="R1743" s="6">
        <v>674870.2</v>
      </c>
      <c r="S1743" s="6">
        <v>6859612.9000000004</v>
      </c>
      <c r="T1743" s="7" t="s">
        <v>734</v>
      </c>
      <c r="U1743" s="7" t="s">
        <v>735</v>
      </c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  <c r="ES1743" s="18"/>
      <c r="ET1743" s="18"/>
      <c r="EU1743" s="18"/>
      <c r="EV1743" s="18"/>
      <c r="EW1743" s="18"/>
      <c r="EX1743" s="18"/>
      <c r="EY1743" s="18"/>
      <c r="EZ1743" s="18"/>
      <c r="FA1743" s="18"/>
      <c r="FB1743" s="18"/>
    </row>
    <row r="1744" spans="1:158" s="7" customFormat="1" x14ac:dyDescent="0.25">
      <c r="A1744" s="2" t="s">
        <v>62</v>
      </c>
      <c r="B1744" s="2" t="s">
        <v>50</v>
      </c>
      <c r="C1744" s="3" t="str">
        <f t="shared" si="88"/>
        <v>077</v>
      </c>
      <c r="D1744" s="2" t="s">
        <v>736</v>
      </c>
      <c r="E1744" s="2" t="s">
        <v>737</v>
      </c>
      <c r="F1744" s="2" t="s">
        <v>738</v>
      </c>
      <c r="G1744" s="3" t="str">
        <f t="shared" si="89"/>
        <v>4</v>
      </c>
      <c r="H1744" s="2" t="s">
        <v>240</v>
      </c>
      <c r="I1744" s="2" t="s">
        <v>241</v>
      </c>
      <c r="J1744" s="2" t="s">
        <v>1949</v>
      </c>
      <c r="K1744" s="2" t="s">
        <v>1950</v>
      </c>
      <c r="L1744" s="4" t="s">
        <v>1924</v>
      </c>
      <c r="M1744" s="2" t="s">
        <v>1932</v>
      </c>
      <c r="N1744" s="4" t="s">
        <v>1925</v>
      </c>
      <c r="O1744" s="2" t="s">
        <v>2007</v>
      </c>
      <c r="P1744" s="5">
        <v>21</v>
      </c>
      <c r="Q1744" s="5" t="s">
        <v>19</v>
      </c>
      <c r="R1744" s="6">
        <v>691194.5</v>
      </c>
      <c r="S1744" s="6">
        <v>6873744</v>
      </c>
      <c r="T1744" s="7" t="s">
        <v>739</v>
      </c>
      <c r="U1744" s="7" t="s">
        <v>740</v>
      </c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  <c r="ES1744" s="18"/>
      <c r="ET1744" s="18"/>
      <c r="EU1744" s="18"/>
      <c r="EV1744" s="18"/>
      <c r="EW1744" s="18"/>
      <c r="EX1744" s="18"/>
      <c r="EY1744" s="18"/>
      <c r="EZ1744" s="18"/>
      <c r="FA1744" s="18"/>
      <c r="FB1744" s="18"/>
    </row>
    <row r="1745" spans="1:158" s="7" customFormat="1" x14ac:dyDescent="0.25">
      <c r="A1745" s="2" t="s">
        <v>21</v>
      </c>
      <c r="B1745" s="2" t="s">
        <v>22</v>
      </c>
      <c r="C1745" s="3" t="str">
        <f t="shared" si="88"/>
        <v>077</v>
      </c>
      <c r="D1745" s="2" t="s">
        <v>539</v>
      </c>
      <c r="E1745" s="2" t="s">
        <v>540</v>
      </c>
      <c r="F1745" s="2" t="s">
        <v>541</v>
      </c>
      <c r="G1745" s="3" t="str">
        <f t="shared" si="89"/>
        <v>4</v>
      </c>
      <c r="H1745" s="2" t="s">
        <v>240</v>
      </c>
      <c r="I1745" s="2" t="s">
        <v>241</v>
      </c>
      <c r="J1745" s="2" t="s">
        <v>1949</v>
      </c>
      <c r="K1745" s="2" t="s">
        <v>1950</v>
      </c>
      <c r="L1745" s="4" t="s">
        <v>1924</v>
      </c>
      <c r="M1745" s="2" t="s">
        <v>1932</v>
      </c>
      <c r="N1745" s="4" t="s">
        <v>1925</v>
      </c>
      <c r="O1745" s="2" t="s">
        <v>2007</v>
      </c>
      <c r="P1745" s="5">
        <v>78</v>
      </c>
      <c r="Q1745" s="5" t="s">
        <v>19</v>
      </c>
      <c r="R1745" s="6">
        <v>668809.4</v>
      </c>
      <c r="S1745" s="6">
        <v>6832821.7000000002</v>
      </c>
      <c r="T1745" s="7" t="s">
        <v>542</v>
      </c>
      <c r="U1745" s="7" t="s">
        <v>543</v>
      </c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  <c r="ES1745" s="18"/>
      <c r="ET1745" s="18"/>
      <c r="EU1745" s="18"/>
      <c r="EV1745" s="18"/>
      <c r="EW1745" s="18"/>
      <c r="EX1745" s="18"/>
      <c r="EY1745" s="18"/>
      <c r="EZ1745" s="18"/>
      <c r="FA1745" s="18"/>
      <c r="FB1745" s="18"/>
    </row>
    <row r="1746" spans="1:158" s="7" customFormat="1" x14ac:dyDescent="0.25">
      <c r="A1746" s="2" t="s">
        <v>21</v>
      </c>
      <c r="B1746" s="2" t="s">
        <v>22</v>
      </c>
      <c r="C1746" s="3" t="str">
        <f t="shared" si="88"/>
        <v>077</v>
      </c>
      <c r="D1746" s="2" t="s">
        <v>539</v>
      </c>
      <c r="E1746" s="2" t="s">
        <v>540</v>
      </c>
      <c r="F1746" s="2" t="s">
        <v>541</v>
      </c>
      <c r="G1746" s="3" t="str">
        <f t="shared" si="89"/>
        <v>5</v>
      </c>
      <c r="H1746" s="2" t="s">
        <v>390</v>
      </c>
      <c r="I1746" s="2" t="s">
        <v>391</v>
      </c>
      <c r="J1746" s="2" t="s">
        <v>1957</v>
      </c>
      <c r="K1746" s="2" t="s">
        <v>1958</v>
      </c>
      <c r="L1746" s="4" t="s">
        <v>1924</v>
      </c>
      <c r="M1746" s="2" t="s">
        <v>1932</v>
      </c>
      <c r="N1746" s="4" t="s">
        <v>1925</v>
      </c>
      <c r="O1746" s="2" t="s">
        <v>2007</v>
      </c>
      <c r="P1746" s="5">
        <v>19</v>
      </c>
      <c r="Q1746" s="5" t="s">
        <v>19</v>
      </c>
      <c r="R1746" s="6">
        <v>668809.4</v>
      </c>
      <c r="S1746" s="6">
        <v>6832821.7000000002</v>
      </c>
      <c r="T1746" s="7" t="s">
        <v>542</v>
      </c>
      <c r="U1746" s="7" t="s">
        <v>543</v>
      </c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  <c r="ES1746" s="18"/>
      <c r="ET1746" s="18"/>
      <c r="EU1746" s="18"/>
      <c r="EV1746" s="18"/>
      <c r="EW1746" s="18"/>
      <c r="EX1746" s="18"/>
      <c r="EY1746" s="18"/>
      <c r="EZ1746" s="18"/>
      <c r="FA1746" s="18"/>
      <c r="FB1746" s="18"/>
    </row>
    <row r="1747" spans="1:158" s="7" customFormat="1" x14ac:dyDescent="0.25">
      <c r="A1747" s="2" t="s">
        <v>21</v>
      </c>
      <c r="B1747" s="2" t="s">
        <v>50</v>
      </c>
      <c r="C1747" s="3" t="str">
        <f t="shared" si="88"/>
        <v>077</v>
      </c>
      <c r="D1747" s="2" t="s">
        <v>1258</v>
      </c>
      <c r="E1747" s="2" t="s">
        <v>1259</v>
      </c>
      <c r="F1747" s="2" t="s">
        <v>733</v>
      </c>
      <c r="G1747" s="3" t="str">
        <f t="shared" si="89"/>
        <v>5</v>
      </c>
      <c r="H1747" s="2" t="s">
        <v>390</v>
      </c>
      <c r="I1747" s="2" t="s">
        <v>391</v>
      </c>
      <c r="J1747" s="2" t="s">
        <v>1955</v>
      </c>
      <c r="K1747" s="2" t="s">
        <v>1956</v>
      </c>
      <c r="L1747" s="4" t="s">
        <v>1924</v>
      </c>
      <c r="M1747" s="2" t="s">
        <v>1932</v>
      </c>
      <c r="N1747" s="4" t="s">
        <v>1925</v>
      </c>
      <c r="O1747" s="2" t="s">
        <v>2007</v>
      </c>
      <c r="P1747" s="5">
        <v>21</v>
      </c>
      <c r="Q1747" s="5" t="s">
        <v>19</v>
      </c>
      <c r="R1747" s="6">
        <v>673212.4</v>
      </c>
      <c r="S1747" s="6">
        <v>6861236</v>
      </c>
      <c r="T1747" s="7" t="s">
        <v>1260</v>
      </c>
      <c r="U1747" s="7" t="s">
        <v>1261</v>
      </c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  <c r="ES1747" s="18"/>
      <c r="ET1747" s="18"/>
      <c r="EU1747" s="18"/>
      <c r="EV1747" s="18"/>
      <c r="EW1747" s="18"/>
      <c r="EX1747" s="18"/>
      <c r="EY1747" s="18"/>
      <c r="EZ1747" s="18"/>
      <c r="FA1747" s="18"/>
      <c r="FB1747" s="18"/>
    </row>
    <row r="1748" spans="1:158" s="7" customFormat="1" x14ac:dyDescent="0.25">
      <c r="A1748" s="2" t="s">
        <v>21</v>
      </c>
      <c r="B1748" s="2" t="s">
        <v>50</v>
      </c>
      <c r="C1748" s="3" t="str">
        <f t="shared" si="88"/>
        <v>077</v>
      </c>
      <c r="D1748" s="2" t="s">
        <v>946</v>
      </c>
      <c r="E1748" s="2" t="s">
        <v>947</v>
      </c>
      <c r="F1748" s="2" t="s">
        <v>948</v>
      </c>
      <c r="G1748" s="3" t="str">
        <f t="shared" si="89"/>
        <v>3</v>
      </c>
      <c r="H1748" s="2" t="s">
        <v>118</v>
      </c>
      <c r="I1748" s="2" t="s">
        <v>119</v>
      </c>
      <c r="J1748" s="2" t="s">
        <v>1945</v>
      </c>
      <c r="K1748" s="2" t="s">
        <v>1946</v>
      </c>
      <c r="L1748" s="4" t="s">
        <v>1924</v>
      </c>
      <c r="M1748" s="2" t="s">
        <v>1932</v>
      </c>
      <c r="N1748" s="4" t="s">
        <v>1925</v>
      </c>
      <c r="O1748" s="2" t="s">
        <v>2007</v>
      </c>
      <c r="P1748" s="5">
        <v>20</v>
      </c>
      <c r="Q1748" s="5" t="s">
        <v>19</v>
      </c>
      <c r="R1748" s="6">
        <v>683784.8</v>
      </c>
      <c r="S1748" s="6">
        <v>6861956.7999999998</v>
      </c>
      <c r="T1748" s="7" t="s">
        <v>949</v>
      </c>
      <c r="U1748" s="7" t="s">
        <v>950</v>
      </c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  <c r="ES1748" s="18"/>
      <c r="ET1748" s="18"/>
      <c r="EU1748" s="18"/>
      <c r="EV1748" s="18"/>
      <c r="EW1748" s="18"/>
      <c r="EX1748" s="18"/>
      <c r="EY1748" s="18"/>
      <c r="EZ1748" s="18"/>
      <c r="FA1748" s="18"/>
      <c r="FB1748" s="18"/>
    </row>
    <row r="1749" spans="1:158" s="7" customFormat="1" x14ac:dyDescent="0.25">
      <c r="A1749" s="2" t="s">
        <v>21</v>
      </c>
      <c r="B1749" s="2" t="s">
        <v>50</v>
      </c>
      <c r="C1749" s="3" t="str">
        <f t="shared" si="88"/>
        <v>077</v>
      </c>
      <c r="D1749" s="2" t="s">
        <v>946</v>
      </c>
      <c r="E1749" s="2" t="s">
        <v>947</v>
      </c>
      <c r="F1749" s="2" t="s">
        <v>948</v>
      </c>
      <c r="G1749" s="3" t="str">
        <f t="shared" si="89"/>
        <v>4</v>
      </c>
      <c r="H1749" s="2" t="s">
        <v>240</v>
      </c>
      <c r="I1749" s="2" t="s">
        <v>241</v>
      </c>
      <c r="J1749" s="2" t="s">
        <v>1949</v>
      </c>
      <c r="K1749" s="2" t="s">
        <v>1950</v>
      </c>
      <c r="L1749" s="4" t="s">
        <v>1924</v>
      </c>
      <c r="M1749" s="2" t="s">
        <v>1932</v>
      </c>
      <c r="N1749" s="4" t="s">
        <v>1925</v>
      </c>
      <c r="O1749" s="2" t="s">
        <v>2007</v>
      </c>
      <c r="P1749" s="5">
        <v>30</v>
      </c>
      <c r="Q1749" s="5" t="s">
        <v>19</v>
      </c>
      <c r="R1749" s="6">
        <v>683784.8</v>
      </c>
      <c r="S1749" s="6">
        <v>6861956.7999999998</v>
      </c>
      <c r="T1749" s="7" t="s">
        <v>949</v>
      </c>
      <c r="U1749" s="7" t="s">
        <v>950</v>
      </c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  <c r="ES1749" s="18"/>
      <c r="ET1749" s="18"/>
      <c r="EU1749" s="18"/>
      <c r="EV1749" s="18"/>
      <c r="EW1749" s="18"/>
      <c r="EX1749" s="18"/>
      <c r="EY1749" s="18"/>
      <c r="EZ1749" s="18"/>
      <c r="FA1749" s="18"/>
      <c r="FB1749" s="18"/>
    </row>
    <row r="1750" spans="1:158" s="7" customFormat="1" x14ac:dyDescent="0.25">
      <c r="A1750" s="2" t="s">
        <v>21</v>
      </c>
      <c r="B1750" s="2" t="s">
        <v>22</v>
      </c>
      <c r="C1750" s="3" t="str">
        <f t="shared" si="88"/>
        <v>088</v>
      </c>
      <c r="D1750" s="2" t="s">
        <v>569</v>
      </c>
      <c r="E1750" s="2" t="s">
        <v>570</v>
      </c>
      <c r="F1750" s="2" t="s">
        <v>571</v>
      </c>
      <c r="G1750" s="3" t="str">
        <f t="shared" si="89"/>
        <v>4</v>
      </c>
      <c r="H1750" s="2" t="s">
        <v>240</v>
      </c>
      <c r="I1750" s="2" t="s">
        <v>241</v>
      </c>
      <c r="J1750" s="2" t="s">
        <v>1949</v>
      </c>
      <c r="K1750" s="2" t="s">
        <v>1950</v>
      </c>
      <c r="L1750" s="4" t="s">
        <v>1924</v>
      </c>
      <c r="M1750" s="2" t="s">
        <v>1932</v>
      </c>
      <c r="N1750" s="4" t="s">
        <v>1925</v>
      </c>
      <c r="O1750" s="2" t="s">
        <v>2007</v>
      </c>
      <c r="P1750" s="5">
        <v>45</v>
      </c>
      <c r="Q1750" s="5" t="s">
        <v>19</v>
      </c>
      <c r="R1750" s="6">
        <v>915116.4</v>
      </c>
      <c r="S1750" s="6">
        <v>6790791.7999999998</v>
      </c>
      <c r="T1750" s="7" t="s">
        <v>572</v>
      </c>
      <c r="U1750" s="7" t="s">
        <v>573</v>
      </c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  <c r="ES1750" s="18"/>
      <c r="ET1750" s="18"/>
      <c r="EU1750" s="18"/>
      <c r="EV1750" s="18"/>
      <c r="EW1750" s="18"/>
      <c r="EX1750" s="18"/>
      <c r="EY1750" s="18"/>
      <c r="EZ1750" s="18"/>
      <c r="FA1750" s="18"/>
      <c r="FB1750" s="18"/>
    </row>
    <row r="1751" spans="1:158" s="7" customFormat="1" x14ac:dyDescent="0.25">
      <c r="A1751" s="2" t="s">
        <v>21</v>
      </c>
      <c r="B1751" s="2" t="s">
        <v>22</v>
      </c>
      <c r="C1751" s="3" t="str">
        <f t="shared" si="88"/>
        <v>088</v>
      </c>
      <c r="D1751" s="2" t="s">
        <v>304</v>
      </c>
      <c r="E1751" s="2" t="s">
        <v>305</v>
      </c>
      <c r="F1751" s="2" t="s">
        <v>193</v>
      </c>
      <c r="G1751" s="3" t="str">
        <f t="shared" si="89"/>
        <v>5</v>
      </c>
      <c r="H1751" s="2" t="s">
        <v>390</v>
      </c>
      <c r="I1751" s="2" t="s">
        <v>391</v>
      </c>
      <c r="J1751" s="2" t="s">
        <v>1955</v>
      </c>
      <c r="K1751" s="2" t="s">
        <v>1956</v>
      </c>
      <c r="L1751" s="4" t="s">
        <v>1924</v>
      </c>
      <c r="M1751" s="2" t="s">
        <v>1932</v>
      </c>
      <c r="N1751" s="4" t="s">
        <v>1925</v>
      </c>
      <c r="O1751" s="2" t="s">
        <v>2007</v>
      </c>
      <c r="P1751" s="5">
        <v>25</v>
      </c>
      <c r="Q1751" s="5" t="s">
        <v>19</v>
      </c>
      <c r="R1751" s="6">
        <v>967200.6</v>
      </c>
      <c r="S1751" s="6">
        <v>6774355.7999999998</v>
      </c>
      <c r="T1751" s="7" t="s">
        <v>306</v>
      </c>
      <c r="U1751" s="7" t="s">
        <v>307</v>
      </c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  <c r="ES1751" s="18"/>
      <c r="ET1751" s="18"/>
      <c r="EU1751" s="18"/>
      <c r="EV1751" s="18"/>
      <c r="EW1751" s="18"/>
      <c r="EX1751" s="18"/>
      <c r="EY1751" s="18"/>
      <c r="EZ1751" s="18"/>
      <c r="FA1751" s="18"/>
      <c r="FB1751" s="18"/>
    </row>
    <row r="1752" spans="1:158" s="7" customFormat="1" x14ac:dyDescent="0.25">
      <c r="A1752" s="2" t="s">
        <v>62</v>
      </c>
      <c r="B1752" s="2" t="s">
        <v>22</v>
      </c>
      <c r="C1752" s="3" t="str">
        <f t="shared" si="88"/>
        <v>088</v>
      </c>
      <c r="D1752" s="2" t="s">
        <v>951</v>
      </c>
      <c r="E1752" s="2" t="s">
        <v>952</v>
      </c>
      <c r="F1752" s="2" t="s">
        <v>752</v>
      </c>
      <c r="G1752" s="3" t="str">
        <f t="shared" si="89"/>
        <v>4</v>
      </c>
      <c r="H1752" s="2" t="s">
        <v>240</v>
      </c>
      <c r="I1752" s="2" t="s">
        <v>241</v>
      </c>
      <c r="J1752" s="2" t="s">
        <v>1949</v>
      </c>
      <c r="K1752" s="2" t="s">
        <v>1950</v>
      </c>
      <c r="L1752" s="4" t="s">
        <v>1924</v>
      </c>
      <c r="M1752" s="2" t="s">
        <v>1932</v>
      </c>
      <c r="N1752" s="4" t="s">
        <v>1925</v>
      </c>
      <c r="O1752" s="2" t="s">
        <v>2007</v>
      </c>
      <c r="P1752" s="5">
        <v>30</v>
      </c>
      <c r="Q1752" s="5" t="s">
        <v>19</v>
      </c>
      <c r="R1752" s="6">
        <v>956567.3</v>
      </c>
      <c r="S1752" s="6">
        <v>6791059.5</v>
      </c>
      <c r="T1752" s="7" t="s">
        <v>953</v>
      </c>
      <c r="U1752" s="7" t="s">
        <v>954</v>
      </c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  <c r="ES1752" s="18"/>
      <c r="ET1752" s="18"/>
      <c r="EU1752" s="18"/>
      <c r="EV1752" s="18"/>
      <c r="EW1752" s="18"/>
      <c r="EX1752" s="18"/>
      <c r="EY1752" s="18"/>
      <c r="EZ1752" s="18"/>
      <c r="FA1752" s="18"/>
      <c r="FB1752" s="18"/>
    </row>
    <row r="1753" spans="1:158" s="7" customFormat="1" x14ac:dyDescent="0.25">
      <c r="A1753" s="2" t="s">
        <v>62</v>
      </c>
      <c r="B1753" s="2" t="s">
        <v>22</v>
      </c>
      <c r="C1753" s="3" t="str">
        <f t="shared" si="88"/>
        <v>088</v>
      </c>
      <c r="D1753" s="2" t="s">
        <v>951</v>
      </c>
      <c r="E1753" s="2" t="s">
        <v>952</v>
      </c>
      <c r="F1753" s="2" t="s">
        <v>752</v>
      </c>
      <c r="G1753" s="3" t="str">
        <f t="shared" si="89"/>
        <v>5</v>
      </c>
      <c r="H1753" s="2" t="s">
        <v>390</v>
      </c>
      <c r="I1753" s="2" t="s">
        <v>391</v>
      </c>
      <c r="J1753" s="2" t="s">
        <v>1957</v>
      </c>
      <c r="K1753" s="2" t="s">
        <v>1958</v>
      </c>
      <c r="L1753" s="4" t="s">
        <v>1924</v>
      </c>
      <c r="M1753" s="2" t="s">
        <v>1932</v>
      </c>
      <c r="N1753" s="4" t="s">
        <v>1925</v>
      </c>
      <c r="O1753" s="2" t="s">
        <v>2007</v>
      </c>
      <c r="P1753" s="5">
        <v>13</v>
      </c>
      <c r="Q1753" s="5" t="s">
        <v>19</v>
      </c>
      <c r="R1753" s="6">
        <v>956567.3</v>
      </c>
      <c r="S1753" s="6">
        <v>6791059.5</v>
      </c>
      <c r="T1753" s="7" t="s">
        <v>953</v>
      </c>
      <c r="U1753" s="7" t="s">
        <v>954</v>
      </c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  <c r="ES1753" s="18"/>
      <c r="ET1753" s="18"/>
      <c r="EU1753" s="18"/>
      <c r="EV1753" s="18"/>
      <c r="EW1753" s="18"/>
      <c r="EX1753" s="18"/>
      <c r="EY1753" s="18"/>
      <c r="EZ1753" s="18"/>
      <c r="FA1753" s="18"/>
      <c r="FB1753" s="18"/>
    </row>
    <row r="1754" spans="1:158" s="7" customFormat="1" x14ac:dyDescent="0.25">
      <c r="A1754" s="2" t="s">
        <v>21</v>
      </c>
      <c r="B1754" s="2" t="s">
        <v>50</v>
      </c>
      <c r="C1754" s="3" t="str">
        <f t="shared" si="88"/>
        <v>088</v>
      </c>
      <c r="D1754" s="2" t="s">
        <v>513</v>
      </c>
      <c r="E1754" s="2" t="s">
        <v>514</v>
      </c>
      <c r="F1754" s="2" t="s">
        <v>515</v>
      </c>
      <c r="G1754" s="3" t="str">
        <f>+RIGHT(I1754,1)</f>
        <v>5</v>
      </c>
      <c r="H1754" s="2" t="s">
        <v>54</v>
      </c>
      <c r="I1754" s="2" t="s">
        <v>80</v>
      </c>
      <c r="J1754" s="2" t="s">
        <v>1926</v>
      </c>
      <c r="K1754" s="2" t="s">
        <v>1927</v>
      </c>
      <c r="L1754" s="4" t="s">
        <v>1924</v>
      </c>
      <c r="M1754" s="2" t="s">
        <v>1932</v>
      </c>
      <c r="N1754" s="4" t="s">
        <v>1925</v>
      </c>
      <c r="O1754" s="2" t="s">
        <v>2007</v>
      </c>
      <c r="P1754" s="5">
        <v>15</v>
      </c>
      <c r="Q1754" s="5" t="s">
        <v>19</v>
      </c>
      <c r="R1754" s="6">
        <v>988603</v>
      </c>
      <c r="S1754" s="6">
        <v>6781879.9000000004</v>
      </c>
      <c r="T1754" s="7" t="s">
        <v>516</v>
      </c>
      <c r="U1754" s="7" t="s">
        <v>517</v>
      </c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  <c r="ES1754" s="18"/>
      <c r="ET1754" s="18"/>
      <c r="EU1754" s="18"/>
      <c r="EV1754" s="18"/>
      <c r="EW1754" s="18"/>
      <c r="EX1754" s="18"/>
      <c r="EY1754" s="18"/>
      <c r="EZ1754" s="18"/>
      <c r="FA1754" s="18"/>
      <c r="FB1754" s="18"/>
    </row>
    <row r="1755" spans="1:158" s="7" customFormat="1" x14ac:dyDescent="0.25">
      <c r="A1755" s="2" t="s">
        <v>21</v>
      </c>
      <c r="B1755" s="2" t="s">
        <v>50</v>
      </c>
      <c r="C1755" s="3" t="str">
        <f t="shared" si="88"/>
        <v>088</v>
      </c>
      <c r="D1755" s="2" t="s">
        <v>513</v>
      </c>
      <c r="E1755" s="2" t="s">
        <v>514</v>
      </c>
      <c r="F1755" s="2" t="s">
        <v>515</v>
      </c>
      <c r="G1755" s="3" t="str">
        <f>+LEFT(J1755,1)</f>
        <v>3</v>
      </c>
      <c r="H1755" s="2" t="s">
        <v>118</v>
      </c>
      <c r="I1755" s="2" t="s">
        <v>119</v>
      </c>
      <c r="J1755" s="2" t="s">
        <v>1939</v>
      </c>
      <c r="K1755" s="2" t="s">
        <v>1940</v>
      </c>
      <c r="L1755" s="4" t="s">
        <v>1924</v>
      </c>
      <c r="M1755" s="2" t="s">
        <v>1932</v>
      </c>
      <c r="N1755" s="4" t="s">
        <v>1925</v>
      </c>
      <c r="O1755" s="2" t="s">
        <v>2007</v>
      </c>
      <c r="P1755" s="5">
        <v>23</v>
      </c>
      <c r="Q1755" s="5" t="s">
        <v>19</v>
      </c>
      <c r="R1755" s="6">
        <v>988603</v>
      </c>
      <c r="S1755" s="6">
        <v>6781879.9000000004</v>
      </c>
      <c r="T1755" s="8" t="s">
        <v>516</v>
      </c>
      <c r="U1755" s="8" t="s">
        <v>517</v>
      </c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  <c r="ES1755" s="18"/>
      <c r="ET1755" s="18"/>
      <c r="EU1755" s="18"/>
      <c r="EV1755" s="18"/>
      <c r="EW1755" s="18"/>
      <c r="EX1755" s="18"/>
      <c r="EY1755" s="18"/>
      <c r="EZ1755" s="18"/>
      <c r="FA1755" s="18"/>
      <c r="FB1755" s="18"/>
    </row>
    <row r="1756" spans="1:158" s="7" customFormat="1" x14ac:dyDescent="0.25">
      <c r="A1756" s="2" t="s">
        <v>21</v>
      </c>
      <c r="B1756" s="2" t="s">
        <v>50</v>
      </c>
      <c r="C1756" s="3" t="str">
        <f t="shared" si="88"/>
        <v>088</v>
      </c>
      <c r="D1756" s="2" t="s">
        <v>513</v>
      </c>
      <c r="E1756" s="2" t="s">
        <v>514</v>
      </c>
      <c r="F1756" s="2" t="s">
        <v>515</v>
      </c>
      <c r="G1756" s="3" t="str">
        <f>+LEFT(J1756,1)</f>
        <v>3</v>
      </c>
      <c r="H1756" s="2" t="s">
        <v>118</v>
      </c>
      <c r="I1756" s="2" t="s">
        <v>119</v>
      </c>
      <c r="J1756" s="2" t="s">
        <v>1941</v>
      </c>
      <c r="K1756" s="2" t="s">
        <v>1942</v>
      </c>
      <c r="L1756" s="4" t="s">
        <v>1924</v>
      </c>
      <c r="M1756" s="2" t="s">
        <v>1932</v>
      </c>
      <c r="N1756" s="4" t="s">
        <v>1925</v>
      </c>
      <c r="O1756" s="2" t="s">
        <v>2007</v>
      </c>
      <c r="P1756" s="5">
        <v>12</v>
      </c>
      <c r="Q1756" s="5" t="s">
        <v>19</v>
      </c>
      <c r="R1756" s="6">
        <v>988603</v>
      </c>
      <c r="S1756" s="6">
        <v>6781879.9000000004</v>
      </c>
      <c r="T1756" s="7" t="s">
        <v>516</v>
      </c>
      <c r="U1756" s="7" t="s">
        <v>517</v>
      </c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  <c r="ES1756" s="18"/>
      <c r="ET1756" s="18"/>
      <c r="EU1756" s="18"/>
      <c r="EV1756" s="18"/>
      <c r="EW1756" s="18"/>
      <c r="EX1756" s="18"/>
      <c r="EY1756" s="18"/>
      <c r="EZ1756" s="18"/>
      <c r="FA1756" s="18"/>
      <c r="FB1756" s="18"/>
    </row>
    <row r="1757" spans="1:158" s="7" customFormat="1" x14ac:dyDescent="0.25">
      <c r="A1757" s="2" t="s">
        <v>21</v>
      </c>
      <c r="B1757" s="2" t="s">
        <v>50</v>
      </c>
      <c r="C1757" s="3" t="str">
        <f t="shared" si="88"/>
        <v>088</v>
      </c>
      <c r="D1757" s="2" t="s">
        <v>513</v>
      </c>
      <c r="E1757" s="2" t="s">
        <v>514</v>
      </c>
      <c r="F1757" s="2" t="s">
        <v>515</v>
      </c>
      <c r="G1757" s="3" t="str">
        <f>+LEFT(J1757,1)</f>
        <v>3</v>
      </c>
      <c r="H1757" s="2" t="s">
        <v>118</v>
      </c>
      <c r="I1757" s="2" t="s">
        <v>119</v>
      </c>
      <c r="J1757" s="2" t="s">
        <v>1943</v>
      </c>
      <c r="K1757" s="2" t="s">
        <v>1944</v>
      </c>
      <c r="L1757" s="4" t="s">
        <v>1924</v>
      </c>
      <c r="M1757" s="2" t="s">
        <v>1932</v>
      </c>
      <c r="N1757" s="4" t="s">
        <v>1925</v>
      </c>
      <c r="O1757" s="2" t="s">
        <v>2007</v>
      </c>
      <c r="P1757" s="5">
        <v>8</v>
      </c>
      <c r="Q1757" s="5" t="s">
        <v>19</v>
      </c>
      <c r="R1757" s="6">
        <v>988603</v>
      </c>
      <c r="S1757" s="6">
        <v>6781879.9000000004</v>
      </c>
      <c r="T1757" s="7" t="s">
        <v>516</v>
      </c>
      <c r="U1757" s="7" t="s">
        <v>517</v>
      </c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  <c r="ES1757" s="18"/>
      <c r="ET1757" s="18"/>
      <c r="EU1757" s="18"/>
      <c r="EV1757" s="18"/>
      <c r="EW1757" s="18"/>
      <c r="EX1757" s="18"/>
      <c r="EY1757" s="18"/>
      <c r="EZ1757" s="18"/>
      <c r="FA1757" s="18"/>
      <c r="FB1757" s="18"/>
    </row>
    <row r="1758" spans="1:158" s="7" customFormat="1" x14ac:dyDescent="0.25">
      <c r="A1758" s="2" t="s">
        <v>21</v>
      </c>
      <c r="B1758" s="2" t="s">
        <v>50</v>
      </c>
      <c r="C1758" s="3" t="str">
        <f t="shared" si="88"/>
        <v>088</v>
      </c>
      <c r="D1758" s="2" t="s">
        <v>513</v>
      </c>
      <c r="E1758" s="2" t="s">
        <v>514</v>
      </c>
      <c r="F1758" s="2" t="s">
        <v>515</v>
      </c>
      <c r="G1758" s="3" t="str">
        <f>+LEFT(J1758,1)</f>
        <v>4</v>
      </c>
      <c r="H1758" s="2" t="s">
        <v>240</v>
      </c>
      <c r="I1758" s="2" t="s">
        <v>241</v>
      </c>
      <c r="J1758" s="2" t="s">
        <v>1949</v>
      </c>
      <c r="K1758" s="2" t="s">
        <v>1950</v>
      </c>
      <c r="L1758" s="4" t="s">
        <v>1924</v>
      </c>
      <c r="M1758" s="2" t="s">
        <v>1932</v>
      </c>
      <c r="N1758" s="4" t="s">
        <v>1925</v>
      </c>
      <c r="O1758" s="2" t="s">
        <v>2007</v>
      </c>
      <c r="P1758" s="5">
        <v>86</v>
      </c>
      <c r="Q1758" s="5" t="s">
        <v>19</v>
      </c>
      <c r="R1758" s="6">
        <v>988603</v>
      </c>
      <c r="S1758" s="6">
        <v>6781879.9000000004</v>
      </c>
      <c r="T1758" s="7" t="s">
        <v>516</v>
      </c>
      <c r="U1758" s="7" t="s">
        <v>517</v>
      </c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  <c r="ES1758" s="18"/>
      <c r="ET1758" s="18"/>
      <c r="EU1758" s="18"/>
      <c r="EV1758" s="18"/>
      <c r="EW1758" s="18"/>
      <c r="EX1758" s="18"/>
      <c r="EY1758" s="18"/>
      <c r="EZ1758" s="18"/>
      <c r="FA1758" s="18"/>
      <c r="FB1758" s="18"/>
    </row>
    <row r="1759" spans="1:158" s="7" customFormat="1" x14ac:dyDescent="0.25">
      <c r="A1759" s="2" t="s">
        <v>62</v>
      </c>
      <c r="B1759" s="2" t="s">
        <v>50</v>
      </c>
      <c r="C1759" s="3" t="str">
        <f t="shared" si="88"/>
        <v>089</v>
      </c>
      <c r="D1759" s="2" t="s">
        <v>1246</v>
      </c>
      <c r="E1759" s="2" t="s">
        <v>1247</v>
      </c>
      <c r="F1759" s="2" t="s">
        <v>1146</v>
      </c>
      <c r="G1759" s="3" t="str">
        <f>+LEFT(J1759,1)</f>
        <v>5</v>
      </c>
      <c r="H1759" s="2" t="s">
        <v>390</v>
      </c>
      <c r="I1759" s="2" t="s">
        <v>391</v>
      </c>
      <c r="J1759" s="2" t="s">
        <v>1955</v>
      </c>
      <c r="K1759" s="2" t="s">
        <v>1956</v>
      </c>
      <c r="L1759" s="4" t="s">
        <v>1924</v>
      </c>
      <c r="M1759" s="2" t="s">
        <v>1932</v>
      </c>
      <c r="N1759" s="4" t="s">
        <v>1925</v>
      </c>
      <c r="O1759" s="2" t="s">
        <v>2007</v>
      </c>
      <c r="P1759" s="5">
        <v>19</v>
      </c>
      <c r="Q1759" s="5" t="s">
        <v>19</v>
      </c>
      <c r="R1759" s="6">
        <v>721688.4</v>
      </c>
      <c r="S1759" s="6">
        <v>6789635.5999999996</v>
      </c>
      <c r="T1759" s="7" t="s">
        <v>1248</v>
      </c>
      <c r="U1759" s="7" t="s">
        <v>1249</v>
      </c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  <c r="ES1759" s="18"/>
      <c r="ET1759" s="18"/>
      <c r="EU1759" s="18"/>
      <c r="EV1759" s="18"/>
      <c r="EW1759" s="18"/>
      <c r="EX1759" s="18"/>
      <c r="EY1759" s="18"/>
      <c r="EZ1759" s="18"/>
      <c r="FA1759" s="18"/>
      <c r="FB1759" s="18"/>
    </row>
    <row r="1760" spans="1:158" s="7" customFormat="1" x14ac:dyDescent="0.25">
      <c r="A1760" s="2" t="s">
        <v>21</v>
      </c>
      <c r="B1760" s="2" t="s">
        <v>22</v>
      </c>
      <c r="C1760" s="3" t="str">
        <f t="shared" si="88"/>
        <v>089</v>
      </c>
      <c r="D1760" s="2" t="s">
        <v>544</v>
      </c>
      <c r="E1760" s="2" t="s">
        <v>545</v>
      </c>
      <c r="F1760" s="2" t="s">
        <v>263</v>
      </c>
      <c r="G1760" s="3" t="str">
        <f>+RIGHT(I1760,1)</f>
        <v>5</v>
      </c>
      <c r="H1760" s="2" t="s">
        <v>54</v>
      </c>
      <c r="I1760" s="2" t="s">
        <v>80</v>
      </c>
      <c r="J1760" s="2" t="s">
        <v>1926</v>
      </c>
      <c r="K1760" s="2" t="s">
        <v>1927</v>
      </c>
      <c r="L1760" s="4" t="s">
        <v>1924</v>
      </c>
      <c r="M1760" s="2" t="s">
        <v>1932</v>
      </c>
      <c r="N1760" s="4" t="s">
        <v>1925</v>
      </c>
      <c r="O1760" s="2" t="s">
        <v>2007</v>
      </c>
      <c r="P1760" s="5">
        <v>12</v>
      </c>
      <c r="Q1760" s="5" t="s">
        <v>19</v>
      </c>
      <c r="R1760" s="6">
        <v>742134.6</v>
      </c>
      <c r="S1760" s="6">
        <v>6744456.7999999998</v>
      </c>
      <c r="T1760" s="7" t="s">
        <v>546</v>
      </c>
      <c r="U1760" s="7" t="s">
        <v>547</v>
      </c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  <c r="ES1760" s="18"/>
      <c r="ET1760" s="18"/>
      <c r="EU1760" s="18"/>
      <c r="EV1760" s="18"/>
      <c r="EW1760" s="18"/>
      <c r="EX1760" s="18"/>
      <c r="EY1760" s="18"/>
      <c r="EZ1760" s="18"/>
      <c r="FA1760" s="18"/>
      <c r="FB1760" s="18"/>
    </row>
    <row r="1761" spans="1:158" s="7" customFormat="1" x14ac:dyDescent="0.25">
      <c r="A1761" s="2" t="s">
        <v>21</v>
      </c>
      <c r="B1761" s="2" t="s">
        <v>22</v>
      </c>
      <c r="C1761" s="3" t="str">
        <f t="shared" si="88"/>
        <v>089</v>
      </c>
      <c r="D1761" s="2" t="s">
        <v>544</v>
      </c>
      <c r="E1761" s="2" t="s">
        <v>545</v>
      </c>
      <c r="F1761" s="2" t="s">
        <v>263</v>
      </c>
      <c r="G1761" s="3" t="str">
        <f t="shared" ref="G1761:G1792" si="90">+LEFT(J1761,1)</f>
        <v>3</v>
      </c>
      <c r="H1761" s="2" t="s">
        <v>118</v>
      </c>
      <c r="I1761" s="2" t="s">
        <v>119</v>
      </c>
      <c r="J1761" s="2" t="s">
        <v>1939</v>
      </c>
      <c r="K1761" s="2" t="s">
        <v>1940</v>
      </c>
      <c r="L1761" s="4" t="s">
        <v>1924</v>
      </c>
      <c r="M1761" s="2" t="s">
        <v>1932</v>
      </c>
      <c r="N1761" s="4" t="s">
        <v>1925</v>
      </c>
      <c r="O1761" s="2" t="s">
        <v>2007</v>
      </c>
      <c r="P1761" s="5">
        <v>11</v>
      </c>
      <c r="Q1761" s="5" t="s">
        <v>19</v>
      </c>
      <c r="R1761" s="6">
        <v>742134.6</v>
      </c>
      <c r="S1761" s="6">
        <v>6744456.7999999998</v>
      </c>
      <c r="T1761" s="8" t="s">
        <v>546</v>
      </c>
      <c r="U1761" s="8" t="s">
        <v>547</v>
      </c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  <c r="ES1761" s="18"/>
      <c r="ET1761" s="18"/>
      <c r="EU1761" s="18"/>
      <c r="EV1761" s="18"/>
      <c r="EW1761" s="18"/>
      <c r="EX1761" s="18"/>
      <c r="EY1761" s="18"/>
      <c r="EZ1761" s="18"/>
      <c r="FA1761" s="18"/>
      <c r="FB1761" s="18"/>
    </row>
    <row r="1762" spans="1:158" s="7" customFormat="1" x14ac:dyDescent="0.25">
      <c r="A1762" s="2" t="s">
        <v>21</v>
      </c>
      <c r="B1762" s="2" t="s">
        <v>22</v>
      </c>
      <c r="C1762" s="3" t="str">
        <f t="shared" si="88"/>
        <v>089</v>
      </c>
      <c r="D1762" s="2" t="s">
        <v>544</v>
      </c>
      <c r="E1762" s="2" t="s">
        <v>545</v>
      </c>
      <c r="F1762" s="2" t="s">
        <v>263</v>
      </c>
      <c r="G1762" s="3" t="str">
        <f t="shared" si="90"/>
        <v>3</v>
      </c>
      <c r="H1762" s="2" t="s">
        <v>118</v>
      </c>
      <c r="I1762" s="2" t="s">
        <v>119</v>
      </c>
      <c r="J1762" s="2" t="s">
        <v>1943</v>
      </c>
      <c r="K1762" s="2" t="s">
        <v>1944</v>
      </c>
      <c r="L1762" s="4" t="s">
        <v>1924</v>
      </c>
      <c r="M1762" s="2" t="s">
        <v>1932</v>
      </c>
      <c r="N1762" s="4" t="s">
        <v>1925</v>
      </c>
      <c r="O1762" s="2" t="s">
        <v>2007</v>
      </c>
      <c r="P1762" s="5">
        <v>12</v>
      </c>
      <c r="Q1762" s="5" t="s">
        <v>19</v>
      </c>
      <c r="R1762" s="6">
        <v>742134.6</v>
      </c>
      <c r="S1762" s="6">
        <v>6744456.7999999998</v>
      </c>
      <c r="T1762" s="7" t="s">
        <v>546</v>
      </c>
      <c r="U1762" s="7" t="s">
        <v>547</v>
      </c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  <c r="ES1762" s="18"/>
      <c r="ET1762" s="18"/>
      <c r="EU1762" s="18"/>
      <c r="EV1762" s="18"/>
      <c r="EW1762" s="18"/>
      <c r="EX1762" s="18"/>
      <c r="EY1762" s="18"/>
      <c r="EZ1762" s="18"/>
      <c r="FA1762" s="18"/>
      <c r="FB1762" s="18"/>
    </row>
    <row r="1763" spans="1:158" s="7" customFormat="1" x14ac:dyDescent="0.25">
      <c r="A1763" s="2" t="s">
        <v>21</v>
      </c>
      <c r="B1763" s="2" t="s">
        <v>22</v>
      </c>
      <c r="C1763" s="3" t="str">
        <f t="shared" si="88"/>
        <v>089</v>
      </c>
      <c r="D1763" s="2" t="s">
        <v>544</v>
      </c>
      <c r="E1763" s="2" t="s">
        <v>545</v>
      </c>
      <c r="F1763" s="2" t="s">
        <v>263</v>
      </c>
      <c r="G1763" s="3" t="str">
        <f t="shared" si="90"/>
        <v>4</v>
      </c>
      <c r="H1763" s="2" t="s">
        <v>240</v>
      </c>
      <c r="I1763" s="2" t="s">
        <v>241</v>
      </c>
      <c r="J1763" s="2" t="s">
        <v>1949</v>
      </c>
      <c r="K1763" s="2" t="s">
        <v>1950</v>
      </c>
      <c r="L1763" s="4" t="s">
        <v>1924</v>
      </c>
      <c r="M1763" s="2" t="s">
        <v>1932</v>
      </c>
      <c r="N1763" s="4" t="s">
        <v>1925</v>
      </c>
      <c r="O1763" s="2" t="s">
        <v>2007</v>
      </c>
      <c r="P1763" s="5">
        <v>60</v>
      </c>
      <c r="Q1763" s="5" t="s">
        <v>19</v>
      </c>
      <c r="R1763" s="6">
        <v>742134.6</v>
      </c>
      <c r="S1763" s="6">
        <v>6744456.7999999998</v>
      </c>
      <c r="T1763" s="7" t="s">
        <v>546</v>
      </c>
      <c r="U1763" s="7" t="s">
        <v>547</v>
      </c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  <c r="ES1763" s="18"/>
      <c r="ET1763" s="18"/>
      <c r="EU1763" s="18"/>
      <c r="EV1763" s="18"/>
      <c r="EW1763" s="18"/>
      <c r="EX1763" s="18"/>
      <c r="EY1763" s="18"/>
      <c r="EZ1763" s="18"/>
      <c r="FA1763" s="18"/>
      <c r="FB1763" s="18"/>
    </row>
    <row r="1764" spans="1:158" s="7" customFormat="1" x14ac:dyDescent="0.25">
      <c r="A1764" s="2" t="s">
        <v>21</v>
      </c>
      <c r="B1764" s="2" t="s">
        <v>22</v>
      </c>
      <c r="C1764" s="3" t="str">
        <f t="shared" si="88"/>
        <v>089</v>
      </c>
      <c r="D1764" s="2" t="s">
        <v>544</v>
      </c>
      <c r="E1764" s="2" t="s">
        <v>545</v>
      </c>
      <c r="F1764" s="2" t="s">
        <v>263</v>
      </c>
      <c r="G1764" s="3" t="str">
        <f t="shared" si="90"/>
        <v>5</v>
      </c>
      <c r="H1764" s="2" t="s">
        <v>390</v>
      </c>
      <c r="I1764" s="2" t="s">
        <v>391</v>
      </c>
      <c r="J1764" s="2" t="s">
        <v>1953</v>
      </c>
      <c r="K1764" s="2" t="s">
        <v>1954</v>
      </c>
      <c r="L1764" s="4" t="s">
        <v>1924</v>
      </c>
      <c r="M1764" s="2" t="s">
        <v>1932</v>
      </c>
      <c r="N1764" s="4" t="s">
        <v>1925</v>
      </c>
      <c r="O1764" s="2" t="s">
        <v>2007</v>
      </c>
      <c r="P1764" s="5">
        <v>15</v>
      </c>
      <c r="Q1764" s="5" t="s">
        <v>19</v>
      </c>
      <c r="R1764" s="6">
        <v>742134.6</v>
      </c>
      <c r="S1764" s="6">
        <v>6744456.7999999998</v>
      </c>
      <c r="T1764" s="7" t="s">
        <v>546</v>
      </c>
      <c r="U1764" s="7" t="s">
        <v>547</v>
      </c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  <c r="ES1764" s="18"/>
      <c r="ET1764" s="18"/>
      <c r="EU1764" s="18"/>
      <c r="EV1764" s="18"/>
      <c r="EW1764" s="18"/>
      <c r="EX1764" s="18"/>
      <c r="EY1764" s="18"/>
      <c r="EZ1764" s="18"/>
      <c r="FA1764" s="18"/>
      <c r="FB1764" s="18"/>
    </row>
    <row r="1765" spans="1:158" s="7" customFormat="1" x14ac:dyDescent="0.25">
      <c r="A1765" s="2" t="s">
        <v>21</v>
      </c>
      <c r="B1765" s="2" t="s">
        <v>22</v>
      </c>
      <c r="C1765" s="3" t="str">
        <f t="shared" si="88"/>
        <v>089</v>
      </c>
      <c r="D1765" s="2" t="s">
        <v>544</v>
      </c>
      <c r="E1765" s="2" t="s">
        <v>545</v>
      </c>
      <c r="F1765" s="2" t="s">
        <v>263</v>
      </c>
      <c r="G1765" s="3" t="str">
        <f t="shared" si="90"/>
        <v>5</v>
      </c>
      <c r="H1765" s="2" t="s">
        <v>390</v>
      </c>
      <c r="I1765" s="2" t="s">
        <v>391</v>
      </c>
      <c r="J1765" s="2" t="s">
        <v>1955</v>
      </c>
      <c r="K1765" s="2" t="s">
        <v>1956</v>
      </c>
      <c r="L1765" s="4" t="s">
        <v>1924</v>
      </c>
      <c r="M1765" s="2" t="s">
        <v>1932</v>
      </c>
      <c r="N1765" s="4" t="s">
        <v>1925</v>
      </c>
      <c r="O1765" s="2" t="s">
        <v>2007</v>
      </c>
      <c r="P1765" s="5">
        <v>18</v>
      </c>
      <c r="Q1765" s="5" t="s">
        <v>19</v>
      </c>
      <c r="R1765" s="6">
        <v>742134.6</v>
      </c>
      <c r="S1765" s="6">
        <v>6744456.7999999998</v>
      </c>
      <c r="T1765" s="7" t="s">
        <v>546</v>
      </c>
      <c r="U1765" s="7" t="s">
        <v>547</v>
      </c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  <c r="ES1765" s="18"/>
      <c r="ET1765" s="18"/>
      <c r="EU1765" s="18"/>
      <c r="EV1765" s="18"/>
      <c r="EW1765" s="18"/>
      <c r="EX1765" s="18"/>
      <c r="EY1765" s="18"/>
      <c r="EZ1765" s="18"/>
      <c r="FA1765" s="18"/>
      <c r="FB1765" s="18"/>
    </row>
    <row r="1766" spans="1:158" s="7" customFormat="1" x14ac:dyDescent="0.25">
      <c r="A1766" s="2" t="s">
        <v>21</v>
      </c>
      <c r="B1766" s="2" t="s">
        <v>22</v>
      </c>
      <c r="C1766" s="3" t="str">
        <f t="shared" si="88"/>
        <v>002</v>
      </c>
      <c r="D1766" s="2" t="s">
        <v>974</v>
      </c>
      <c r="E1766" s="2" t="s">
        <v>975</v>
      </c>
      <c r="F1766" s="2" t="s">
        <v>209</v>
      </c>
      <c r="G1766" s="3" t="str">
        <f t="shared" si="90"/>
        <v>4</v>
      </c>
      <c r="H1766" s="2" t="s">
        <v>240</v>
      </c>
      <c r="I1766" s="2" t="s">
        <v>241</v>
      </c>
      <c r="J1766" s="2" t="s">
        <v>1970</v>
      </c>
      <c r="K1766" s="2" t="s">
        <v>1971</v>
      </c>
      <c r="L1766" s="4" t="s">
        <v>1963</v>
      </c>
      <c r="M1766" s="2" t="s">
        <v>1969</v>
      </c>
      <c r="N1766" s="4" t="s">
        <v>1964</v>
      </c>
      <c r="O1766" s="2" t="s">
        <v>1965</v>
      </c>
      <c r="P1766" s="5">
        <v>18</v>
      </c>
      <c r="Q1766" s="5" t="s">
        <v>19</v>
      </c>
      <c r="R1766" s="6">
        <v>721144.6</v>
      </c>
      <c r="S1766" s="6">
        <v>6973539</v>
      </c>
      <c r="T1766" s="7" t="s">
        <v>978</v>
      </c>
      <c r="U1766" s="7" t="s">
        <v>979</v>
      </c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  <c r="ES1766" s="18"/>
      <c r="ET1766" s="18"/>
      <c r="EU1766" s="18"/>
      <c r="EV1766" s="18"/>
      <c r="EW1766" s="18"/>
      <c r="EX1766" s="18"/>
      <c r="EY1766" s="18"/>
      <c r="EZ1766" s="18"/>
      <c r="FA1766" s="18"/>
      <c r="FB1766" s="18"/>
    </row>
    <row r="1767" spans="1:158" s="7" customFormat="1" x14ac:dyDescent="0.25">
      <c r="A1767" s="2" t="s">
        <v>21</v>
      </c>
      <c r="B1767" s="2" t="s">
        <v>22</v>
      </c>
      <c r="C1767" s="3" t="str">
        <f t="shared" si="88"/>
        <v>002</v>
      </c>
      <c r="D1767" s="2" t="s">
        <v>974</v>
      </c>
      <c r="E1767" s="2" t="s">
        <v>975</v>
      </c>
      <c r="F1767" s="2" t="s">
        <v>209</v>
      </c>
      <c r="G1767" s="3" t="str">
        <f t="shared" si="90"/>
        <v>5</v>
      </c>
      <c r="H1767" s="2" t="s">
        <v>390</v>
      </c>
      <c r="I1767" s="2" t="s">
        <v>391</v>
      </c>
      <c r="J1767" s="2" t="s">
        <v>1981</v>
      </c>
      <c r="K1767" s="2" t="s">
        <v>1982</v>
      </c>
      <c r="L1767" s="4" t="s">
        <v>1963</v>
      </c>
      <c r="M1767" s="2" t="s">
        <v>1969</v>
      </c>
      <c r="N1767" s="4" t="s">
        <v>1964</v>
      </c>
      <c r="O1767" s="2" t="s">
        <v>1965</v>
      </c>
      <c r="P1767" s="5">
        <v>42</v>
      </c>
      <c r="Q1767" s="5" t="s">
        <v>19</v>
      </c>
      <c r="R1767" s="6">
        <v>721144.6</v>
      </c>
      <c r="S1767" s="6">
        <v>6973539</v>
      </c>
      <c r="T1767" s="7" t="s">
        <v>978</v>
      </c>
      <c r="U1767" s="7" t="s">
        <v>979</v>
      </c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  <c r="ES1767" s="18"/>
      <c r="ET1767" s="18"/>
      <c r="EU1767" s="18"/>
      <c r="EV1767" s="18"/>
      <c r="EW1767" s="18"/>
      <c r="EX1767" s="18"/>
      <c r="EY1767" s="18"/>
      <c r="EZ1767" s="18"/>
      <c r="FA1767" s="18"/>
      <c r="FB1767" s="18"/>
    </row>
    <row r="1768" spans="1:158" s="7" customFormat="1" x14ac:dyDescent="0.25">
      <c r="A1768" s="2" t="s">
        <v>62</v>
      </c>
      <c r="B1768" s="2" t="s">
        <v>22</v>
      </c>
      <c r="C1768" s="3" t="str">
        <f t="shared" si="88"/>
        <v>002</v>
      </c>
      <c r="D1768" s="2" t="s">
        <v>911</v>
      </c>
      <c r="E1768" s="2" t="s">
        <v>912</v>
      </c>
      <c r="F1768" s="2" t="s">
        <v>239</v>
      </c>
      <c r="G1768" s="3" t="str">
        <f t="shared" si="90"/>
        <v>4</v>
      </c>
      <c r="H1768" s="2" t="s">
        <v>240</v>
      </c>
      <c r="I1768" s="2" t="s">
        <v>241</v>
      </c>
      <c r="J1768" s="2" t="s">
        <v>1970</v>
      </c>
      <c r="K1768" s="2" t="s">
        <v>1971</v>
      </c>
      <c r="L1768" s="4" t="s">
        <v>1963</v>
      </c>
      <c r="M1768" s="2" t="s">
        <v>1969</v>
      </c>
      <c r="N1768" s="4" t="s">
        <v>1964</v>
      </c>
      <c r="O1768" s="2" t="s">
        <v>1965</v>
      </c>
      <c r="P1768" s="5">
        <v>7</v>
      </c>
      <c r="Q1768" s="5" t="s">
        <v>19</v>
      </c>
      <c r="R1768" s="6">
        <v>724422.3</v>
      </c>
      <c r="S1768" s="6">
        <v>6919687.2999999998</v>
      </c>
      <c r="T1768" s="7" t="s">
        <v>913</v>
      </c>
      <c r="U1768" s="7" t="s">
        <v>914</v>
      </c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  <c r="ES1768" s="18"/>
      <c r="ET1768" s="18"/>
      <c r="EU1768" s="18"/>
      <c r="EV1768" s="18"/>
      <c r="EW1768" s="18"/>
      <c r="EX1768" s="18"/>
      <c r="EY1768" s="18"/>
      <c r="EZ1768" s="18"/>
      <c r="FA1768" s="18"/>
      <c r="FB1768" s="18"/>
    </row>
    <row r="1769" spans="1:158" s="7" customFormat="1" x14ac:dyDescent="0.25">
      <c r="A1769" s="2" t="s">
        <v>21</v>
      </c>
      <c r="B1769" s="2" t="s">
        <v>22</v>
      </c>
      <c r="C1769" s="3" t="str">
        <f t="shared" si="88"/>
        <v>008</v>
      </c>
      <c r="D1769" s="2" t="s">
        <v>1033</v>
      </c>
      <c r="E1769" s="2" t="s">
        <v>1034</v>
      </c>
      <c r="F1769" s="2" t="s">
        <v>458</v>
      </c>
      <c r="G1769" s="3" t="str">
        <f t="shared" si="90"/>
        <v>4</v>
      </c>
      <c r="H1769" s="2" t="s">
        <v>240</v>
      </c>
      <c r="I1769" s="2" t="s">
        <v>241</v>
      </c>
      <c r="J1769" s="2" t="s">
        <v>1970</v>
      </c>
      <c r="K1769" s="2" t="s">
        <v>1971</v>
      </c>
      <c r="L1769" s="4" t="s">
        <v>1963</v>
      </c>
      <c r="M1769" s="2" t="s">
        <v>1969</v>
      </c>
      <c r="N1769" s="4" t="s">
        <v>1964</v>
      </c>
      <c r="O1769" s="2" t="s">
        <v>1965</v>
      </c>
      <c r="P1769" s="5">
        <v>81</v>
      </c>
      <c r="Q1769" s="5" t="s">
        <v>19</v>
      </c>
      <c r="R1769" s="6">
        <v>840517.7</v>
      </c>
      <c r="S1769" s="6">
        <v>6957734.4000000004</v>
      </c>
      <c r="T1769" s="7" t="s">
        <v>1035</v>
      </c>
      <c r="U1769" s="7" t="s">
        <v>1036</v>
      </c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  <c r="ES1769" s="18"/>
      <c r="ET1769" s="18"/>
      <c r="EU1769" s="18"/>
      <c r="EV1769" s="18"/>
      <c r="EW1769" s="18"/>
      <c r="EX1769" s="18"/>
      <c r="EY1769" s="18"/>
      <c r="EZ1769" s="18"/>
      <c r="FA1769" s="18"/>
      <c r="FB1769" s="18"/>
    </row>
    <row r="1770" spans="1:158" s="7" customFormat="1" x14ac:dyDescent="0.25">
      <c r="A1770" s="2" t="s">
        <v>21</v>
      </c>
      <c r="B1770" s="2" t="s">
        <v>22</v>
      </c>
      <c r="C1770" s="3" t="str">
        <f t="shared" si="88"/>
        <v>008</v>
      </c>
      <c r="D1770" s="2" t="s">
        <v>1033</v>
      </c>
      <c r="E1770" s="2" t="s">
        <v>1034</v>
      </c>
      <c r="F1770" s="2" t="s">
        <v>458</v>
      </c>
      <c r="G1770" s="3" t="str">
        <f t="shared" si="90"/>
        <v>5</v>
      </c>
      <c r="H1770" s="2" t="s">
        <v>390</v>
      </c>
      <c r="I1770" s="2" t="s">
        <v>391</v>
      </c>
      <c r="J1770" s="2" t="s">
        <v>1981</v>
      </c>
      <c r="K1770" s="2" t="s">
        <v>1982</v>
      </c>
      <c r="L1770" s="4" t="s">
        <v>1963</v>
      </c>
      <c r="M1770" s="2" t="s">
        <v>1969</v>
      </c>
      <c r="N1770" s="4" t="s">
        <v>1964</v>
      </c>
      <c r="O1770" s="2" t="s">
        <v>1965</v>
      </c>
      <c r="P1770" s="5">
        <v>26</v>
      </c>
      <c r="Q1770" s="5" t="s">
        <v>19</v>
      </c>
      <c r="R1770" s="6">
        <v>840517.7</v>
      </c>
      <c r="S1770" s="6">
        <v>6957734.4000000004</v>
      </c>
      <c r="T1770" s="7" t="s">
        <v>1035</v>
      </c>
      <c r="U1770" s="7" t="s">
        <v>1036</v>
      </c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  <c r="ES1770" s="18"/>
      <c r="ET1770" s="18"/>
      <c r="EU1770" s="18"/>
      <c r="EV1770" s="18"/>
      <c r="EW1770" s="18"/>
      <c r="EX1770" s="18"/>
      <c r="EY1770" s="18"/>
      <c r="EZ1770" s="18"/>
      <c r="FA1770" s="18"/>
      <c r="FB1770" s="18"/>
    </row>
    <row r="1771" spans="1:158" s="7" customFormat="1" x14ac:dyDescent="0.25">
      <c r="A1771" s="2" t="s">
        <v>21</v>
      </c>
      <c r="B1771" s="2" t="s">
        <v>22</v>
      </c>
      <c r="C1771" s="3" t="str">
        <f t="shared" si="88"/>
        <v>010</v>
      </c>
      <c r="D1771" s="2" t="s">
        <v>638</v>
      </c>
      <c r="E1771" s="2" t="s">
        <v>639</v>
      </c>
      <c r="F1771" s="2" t="s">
        <v>640</v>
      </c>
      <c r="G1771" s="3" t="str">
        <f t="shared" si="90"/>
        <v>4</v>
      </c>
      <c r="H1771" s="2" t="s">
        <v>240</v>
      </c>
      <c r="I1771" s="2" t="s">
        <v>241</v>
      </c>
      <c r="J1771" s="2" t="s">
        <v>1977</v>
      </c>
      <c r="K1771" s="2" t="s">
        <v>1978</v>
      </c>
      <c r="L1771" s="4" t="s">
        <v>1963</v>
      </c>
      <c r="M1771" s="2" t="s">
        <v>1969</v>
      </c>
      <c r="N1771" s="4" t="s">
        <v>1964</v>
      </c>
      <c r="O1771" s="2" t="s">
        <v>1965</v>
      </c>
      <c r="P1771" s="5">
        <v>61</v>
      </c>
      <c r="Q1771" s="5" t="s">
        <v>19</v>
      </c>
      <c r="R1771" s="6">
        <v>803212.4</v>
      </c>
      <c r="S1771" s="6">
        <v>6779863.7000000002</v>
      </c>
      <c r="T1771" s="7" t="s">
        <v>644</v>
      </c>
      <c r="U1771" s="7" t="s">
        <v>645</v>
      </c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  <c r="ES1771" s="18"/>
      <c r="ET1771" s="18"/>
      <c r="EU1771" s="18"/>
      <c r="EV1771" s="18"/>
      <c r="EW1771" s="18"/>
      <c r="EX1771" s="18"/>
      <c r="EY1771" s="18"/>
      <c r="EZ1771" s="18"/>
      <c r="FA1771" s="18"/>
      <c r="FB1771" s="18"/>
    </row>
    <row r="1772" spans="1:158" s="7" customFormat="1" x14ac:dyDescent="0.25">
      <c r="A1772" s="2" t="s">
        <v>62</v>
      </c>
      <c r="B1772" s="2" t="s">
        <v>22</v>
      </c>
      <c r="C1772" s="3" t="str">
        <f t="shared" ref="C1772:C1811" si="91">+LEFT(D1772,3)</f>
        <v>010</v>
      </c>
      <c r="D1772" s="2" t="s">
        <v>1228</v>
      </c>
      <c r="E1772" s="2" t="s">
        <v>1229</v>
      </c>
      <c r="F1772" s="2" t="s">
        <v>106</v>
      </c>
      <c r="G1772" s="3" t="str">
        <f t="shared" si="90"/>
        <v>4</v>
      </c>
      <c r="H1772" s="2" t="s">
        <v>240</v>
      </c>
      <c r="I1772" s="2" t="s">
        <v>241</v>
      </c>
      <c r="J1772" s="2" t="s">
        <v>1970</v>
      </c>
      <c r="K1772" s="2" t="s">
        <v>1971</v>
      </c>
      <c r="L1772" s="4" t="s">
        <v>1963</v>
      </c>
      <c r="M1772" s="2" t="s">
        <v>1969</v>
      </c>
      <c r="N1772" s="4" t="s">
        <v>1964</v>
      </c>
      <c r="O1772" s="2" t="s">
        <v>1965</v>
      </c>
      <c r="P1772" s="5">
        <v>37</v>
      </c>
      <c r="Q1772" s="5" t="s">
        <v>19</v>
      </c>
      <c r="R1772" s="6">
        <v>779115</v>
      </c>
      <c r="S1772" s="6">
        <v>6799489.7000000002</v>
      </c>
      <c r="T1772" s="7" t="s">
        <v>1230</v>
      </c>
      <c r="U1772" s="7" t="s">
        <v>1231</v>
      </c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  <c r="ES1772" s="18"/>
      <c r="ET1772" s="18"/>
      <c r="EU1772" s="18"/>
      <c r="EV1772" s="18"/>
      <c r="EW1772" s="18"/>
      <c r="EX1772" s="18"/>
      <c r="EY1772" s="18"/>
      <c r="EZ1772" s="18"/>
      <c r="FA1772" s="18"/>
      <c r="FB1772" s="18"/>
    </row>
    <row r="1773" spans="1:158" s="7" customFormat="1" x14ac:dyDescent="0.25">
      <c r="A1773" s="2" t="s">
        <v>62</v>
      </c>
      <c r="B1773" s="2" t="s">
        <v>22</v>
      </c>
      <c r="C1773" s="3" t="str">
        <f t="shared" si="91"/>
        <v>010</v>
      </c>
      <c r="D1773" s="2" t="s">
        <v>185</v>
      </c>
      <c r="E1773" s="2" t="s">
        <v>186</v>
      </c>
      <c r="F1773" s="2" t="s">
        <v>106</v>
      </c>
      <c r="G1773" s="3" t="str">
        <f t="shared" si="90"/>
        <v>4</v>
      </c>
      <c r="H1773" s="2" t="s">
        <v>240</v>
      </c>
      <c r="I1773" s="2" t="s">
        <v>241</v>
      </c>
      <c r="J1773" s="2" t="s">
        <v>1979</v>
      </c>
      <c r="K1773" s="2" t="s">
        <v>1980</v>
      </c>
      <c r="L1773" s="4" t="s">
        <v>1963</v>
      </c>
      <c r="M1773" s="2" t="s">
        <v>1969</v>
      </c>
      <c r="N1773" s="4" t="s">
        <v>1964</v>
      </c>
      <c r="O1773" s="2" t="s">
        <v>1965</v>
      </c>
      <c r="P1773" s="5">
        <v>25</v>
      </c>
      <c r="Q1773" s="5" t="s">
        <v>19</v>
      </c>
      <c r="R1773" s="6">
        <v>780226.3</v>
      </c>
      <c r="S1773" s="6">
        <v>6800235.4000000004</v>
      </c>
      <c r="T1773" s="7" t="s">
        <v>189</v>
      </c>
      <c r="U1773" s="7" t="s">
        <v>190</v>
      </c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  <c r="ES1773" s="18"/>
      <c r="ET1773" s="18"/>
      <c r="EU1773" s="18"/>
      <c r="EV1773" s="18"/>
      <c r="EW1773" s="18"/>
      <c r="EX1773" s="18"/>
      <c r="EY1773" s="18"/>
      <c r="EZ1773" s="18"/>
      <c r="FA1773" s="18"/>
      <c r="FB1773" s="18"/>
    </row>
    <row r="1774" spans="1:158" s="7" customFormat="1" x14ac:dyDescent="0.25">
      <c r="A1774" s="2" t="s">
        <v>21</v>
      </c>
      <c r="B1774" s="2" t="s">
        <v>50</v>
      </c>
      <c r="C1774" s="3" t="str">
        <f t="shared" si="91"/>
        <v>021</v>
      </c>
      <c r="D1774" s="2" t="s">
        <v>1575</v>
      </c>
      <c r="E1774" s="2" t="s">
        <v>1576</v>
      </c>
      <c r="F1774" s="2" t="s">
        <v>1577</v>
      </c>
      <c r="G1774" s="3" t="str">
        <f t="shared" si="90"/>
        <v>5</v>
      </c>
      <c r="H1774" s="2" t="s">
        <v>390</v>
      </c>
      <c r="I1774" s="2" t="s">
        <v>391</v>
      </c>
      <c r="J1774" s="2" t="s">
        <v>1981</v>
      </c>
      <c r="K1774" s="2" t="s">
        <v>1982</v>
      </c>
      <c r="L1774" s="4" t="s">
        <v>1963</v>
      </c>
      <c r="M1774" s="2" t="s">
        <v>1969</v>
      </c>
      <c r="N1774" s="4" t="s">
        <v>1964</v>
      </c>
      <c r="O1774" s="2" t="s">
        <v>1965</v>
      </c>
      <c r="P1774" s="5">
        <v>29</v>
      </c>
      <c r="Q1774" s="5" t="s">
        <v>19</v>
      </c>
      <c r="R1774" s="6">
        <v>880671.5</v>
      </c>
      <c r="S1774" s="6">
        <v>6679886.2000000002</v>
      </c>
      <c r="T1774" s="7" t="s">
        <v>1578</v>
      </c>
      <c r="U1774" s="7" t="s">
        <v>1579</v>
      </c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  <c r="ES1774" s="18"/>
      <c r="ET1774" s="18"/>
      <c r="EU1774" s="18"/>
      <c r="EV1774" s="18"/>
      <c r="EW1774" s="18"/>
      <c r="EX1774" s="18"/>
      <c r="EY1774" s="18"/>
      <c r="EZ1774" s="18"/>
      <c r="FA1774" s="18"/>
      <c r="FB1774" s="18"/>
    </row>
    <row r="1775" spans="1:158" s="7" customFormat="1" x14ac:dyDescent="0.25">
      <c r="A1775" s="2" t="s">
        <v>62</v>
      </c>
      <c r="B1775" s="2" t="s">
        <v>50</v>
      </c>
      <c r="C1775" s="3" t="str">
        <f t="shared" si="91"/>
        <v>021</v>
      </c>
      <c r="D1775" s="2" t="s">
        <v>687</v>
      </c>
      <c r="E1775" s="2" t="s">
        <v>688</v>
      </c>
      <c r="F1775" s="2" t="s">
        <v>117</v>
      </c>
      <c r="G1775" s="3" t="str">
        <f t="shared" si="90"/>
        <v>3</v>
      </c>
      <c r="H1775" s="2" t="s">
        <v>118</v>
      </c>
      <c r="I1775" s="2" t="s">
        <v>119</v>
      </c>
      <c r="J1775" s="2" t="s">
        <v>1961</v>
      </c>
      <c r="K1775" s="2" t="s">
        <v>1962</v>
      </c>
      <c r="L1775" s="4" t="s">
        <v>1963</v>
      </c>
      <c r="M1775" s="2" t="s">
        <v>1969</v>
      </c>
      <c r="N1775" s="4" t="s">
        <v>1964</v>
      </c>
      <c r="O1775" s="2" t="s">
        <v>1965</v>
      </c>
      <c r="P1775" s="5">
        <v>56</v>
      </c>
      <c r="Q1775" s="5" t="s">
        <v>19</v>
      </c>
      <c r="R1775" s="6">
        <v>852309.4</v>
      </c>
      <c r="S1775" s="6">
        <v>6694133.2000000002</v>
      </c>
      <c r="T1775" s="7" t="s">
        <v>689</v>
      </c>
      <c r="U1775" s="7" t="s">
        <v>690</v>
      </c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  <c r="ES1775" s="18"/>
      <c r="ET1775" s="18"/>
      <c r="EU1775" s="18"/>
      <c r="EV1775" s="18"/>
      <c r="EW1775" s="18"/>
      <c r="EX1775" s="18"/>
      <c r="EY1775" s="18"/>
      <c r="EZ1775" s="18"/>
      <c r="FA1775" s="18"/>
      <c r="FB1775" s="18"/>
    </row>
    <row r="1776" spans="1:158" s="7" customFormat="1" x14ac:dyDescent="0.25">
      <c r="A1776" s="2" t="s">
        <v>21</v>
      </c>
      <c r="B1776" s="2" t="s">
        <v>22</v>
      </c>
      <c r="C1776" s="3" t="str">
        <f t="shared" si="91"/>
        <v>021</v>
      </c>
      <c r="D1776" s="2" t="s">
        <v>1329</v>
      </c>
      <c r="E1776" s="2" t="s">
        <v>1330</v>
      </c>
      <c r="F1776" s="2" t="s">
        <v>1331</v>
      </c>
      <c r="G1776" s="3" t="str">
        <f t="shared" si="90"/>
        <v>4</v>
      </c>
      <c r="H1776" s="2" t="s">
        <v>240</v>
      </c>
      <c r="I1776" s="2" t="s">
        <v>241</v>
      </c>
      <c r="J1776" s="2" t="s">
        <v>1970</v>
      </c>
      <c r="K1776" s="2" t="s">
        <v>1971</v>
      </c>
      <c r="L1776" s="4" t="s">
        <v>1963</v>
      </c>
      <c r="M1776" s="2" t="s">
        <v>1969</v>
      </c>
      <c r="N1776" s="4" t="s">
        <v>1964</v>
      </c>
      <c r="O1776" s="2" t="s">
        <v>1965</v>
      </c>
      <c r="P1776" s="5">
        <v>49</v>
      </c>
      <c r="Q1776" s="5" t="s">
        <v>19</v>
      </c>
      <c r="R1776" s="6">
        <v>851860.1</v>
      </c>
      <c r="S1776" s="6">
        <v>6689779.7999999998</v>
      </c>
      <c r="T1776" s="7" t="s">
        <v>1334</v>
      </c>
      <c r="U1776" s="7" t="s">
        <v>1335</v>
      </c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  <c r="ES1776" s="18"/>
      <c r="ET1776" s="18"/>
      <c r="EU1776" s="18"/>
      <c r="EV1776" s="18"/>
      <c r="EW1776" s="18"/>
      <c r="EX1776" s="18"/>
      <c r="EY1776" s="18"/>
      <c r="EZ1776" s="18"/>
      <c r="FA1776" s="18"/>
      <c r="FB1776" s="18"/>
    </row>
    <row r="1777" spans="1:158" s="7" customFormat="1" x14ac:dyDescent="0.25">
      <c r="A1777" s="2" t="s">
        <v>21</v>
      </c>
      <c r="B1777" s="2" t="s">
        <v>50</v>
      </c>
      <c r="C1777" s="3" t="str">
        <f t="shared" si="91"/>
        <v>051</v>
      </c>
      <c r="D1777" s="2" t="s">
        <v>931</v>
      </c>
      <c r="E1777" s="2" t="s">
        <v>932</v>
      </c>
      <c r="F1777" s="2" t="s">
        <v>406</v>
      </c>
      <c r="G1777" s="3" t="str">
        <f t="shared" si="90"/>
        <v>3</v>
      </c>
      <c r="H1777" s="2" t="s">
        <v>118</v>
      </c>
      <c r="I1777" s="2" t="s">
        <v>119</v>
      </c>
      <c r="J1777" s="2" t="s">
        <v>1961</v>
      </c>
      <c r="K1777" s="2" t="s">
        <v>1962</v>
      </c>
      <c r="L1777" s="4" t="s">
        <v>1963</v>
      </c>
      <c r="M1777" s="2" t="s">
        <v>1969</v>
      </c>
      <c r="N1777" s="4" t="s">
        <v>1964</v>
      </c>
      <c r="O1777" s="2" t="s">
        <v>1965</v>
      </c>
      <c r="P1777" s="5">
        <v>35</v>
      </c>
      <c r="Q1777" s="5">
        <v>11</v>
      </c>
      <c r="R1777" s="6">
        <v>799660.8</v>
      </c>
      <c r="S1777" s="6">
        <v>6875945.5999999996</v>
      </c>
      <c r="T1777" s="7" t="s">
        <v>933</v>
      </c>
      <c r="U1777" s="7" t="s">
        <v>934</v>
      </c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  <c r="ES1777" s="18"/>
      <c r="ET1777" s="18"/>
      <c r="EU1777" s="18"/>
      <c r="EV1777" s="18"/>
      <c r="EW1777" s="18"/>
      <c r="EX1777" s="18"/>
      <c r="EY1777" s="18"/>
      <c r="EZ1777" s="18"/>
      <c r="FA1777" s="18"/>
      <c r="FB1777" s="18"/>
    </row>
    <row r="1778" spans="1:158" s="7" customFormat="1" x14ac:dyDescent="0.25">
      <c r="A1778" s="2" t="s">
        <v>21</v>
      </c>
      <c r="B1778" s="2" t="s">
        <v>50</v>
      </c>
      <c r="C1778" s="3" t="str">
        <f t="shared" si="91"/>
        <v>051</v>
      </c>
      <c r="D1778" s="2" t="s">
        <v>931</v>
      </c>
      <c r="E1778" s="2" t="s">
        <v>932</v>
      </c>
      <c r="F1778" s="2" t="s">
        <v>406</v>
      </c>
      <c r="G1778" s="3" t="str">
        <f t="shared" si="90"/>
        <v>4</v>
      </c>
      <c r="H1778" s="2" t="s">
        <v>240</v>
      </c>
      <c r="I1778" s="2" t="s">
        <v>241</v>
      </c>
      <c r="J1778" s="2" t="s">
        <v>1970</v>
      </c>
      <c r="K1778" s="2" t="s">
        <v>1971</v>
      </c>
      <c r="L1778" s="4" t="s">
        <v>1963</v>
      </c>
      <c r="M1778" s="2" t="s">
        <v>1969</v>
      </c>
      <c r="N1778" s="4" t="s">
        <v>1964</v>
      </c>
      <c r="O1778" s="2" t="s">
        <v>1965</v>
      </c>
      <c r="P1778" s="5">
        <v>51</v>
      </c>
      <c r="Q1778" s="5" t="s">
        <v>19</v>
      </c>
      <c r="R1778" s="6">
        <v>799660.8</v>
      </c>
      <c r="S1778" s="6">
        <v>6875945.5999999996</v>
      </c>
      <c r="T1778" s="7" t="s">
        <v>933</v>
      </c>
      <c r="U1778" s="7" t="s">
        <v>934</v>
      </c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  <c r="ES1778" s="18"/>
      <c r="ET1778" s="18"/>
      <c r="EU1778" s="18"/>
      <c r="EV1778" s="18"/>
      <c r="EW1778" s="18"/>
      <c r="EX1778" s="18"/>
      <c r="EY1778" s="18"/>
      <c r="EZ1778" s="18"/>
      <c r="FA1778" s="18"/>
      <c r="FB1778" s="18"/>
    </row>
    <row r="1779" spans="1:158" s="7" customFormat="1" x14ac:dyDescent="0.25">
      <c r="A1779" s="2" t="s">
        <v>21</v>
      </c>
      <c r="B1779" s="2" t="s">
        <v>50</v>
      </c>
      <c r="C1779" s="3" t="str">
        <f t="shared" si="91"/>
        <v>051</v>
      </c>
      <c r="D1779" s="2" t="s">
        <v>931</v>
      </c>
      <c r="E1779" s="2" t="s">
        <v>932</v>
      </c>
      <c r="F1779" s="2" t="s">
        <v>406</v>
      </c>
      <c r="G1779" s="3" t="str">
        <f t="shared" si="90"/>
        <v>4</v>
      </c>
      <c r="H1779" s="2" t="s">
        <v>240</v>
      </c>
      <c r="I1779" s="2" t="s">
        <v>241</v>
      </c>
      <c r="J1779" s="2" t="s">
        <v>1977</v>
      </c>
      <c r="K1779" s="2" t="s">
        <v>1978</v>
      </c>
      <c r="L1779" s="4" t="s">
        <v>1963</v>
      </c>
      <c r="M1779" s="2" t="s">
        <v>1969</v>
      </c>
      <c r="N1779" s="4" t="s">
        <v>1964</v>
      </c>
      <c r="O1779" s="2" t="s">
        <v>1965</v>
      </c>
      <c r="P1779" s="5">
        <v>127</v>
      </c>
      <c r="Q1779" s="5" t="s">
        <v>19</v>
      </c>
      <c r="R1779" s="6">
        <v>799660.8</v>
      </c>
      <c r="S1779" s="6">
        <v>6875945.5999999996</v>
      </c>
      <c r="T1779" s="7" t="s">
        <v>933</v>
      </c>
      <c r="U1779" s="7" t="s">
        <v>934</v>
      </c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  <c r="ES1779" s="18"/>
      <c r="ET1779" s="18"/>
      <c r="EU1779" s="18"/>
      <c r="EV1779" s="18"/>
      <c r="EW1779" s="18"/>
      <c r="EX1779" s="18"/>
      <c r="EY1779" s="18"/>
      <c r="EZ1779" s="18"/>
      <c r="FA1779" s="18"/>
      <c r="FB1779" s="18"/>
    </row>
    <row r="1780" spans="1:158" s="7" customFormat="1" x14ac:dyDescent="0.25">
      <c r="A1780" s="2" t="s">
        <v>21</v>
      </c>
      <c r="B1780" s="2" t="s">
        <v>50</v>
      </c>
      <c r="C1780" s="3" t="str">
        <f t="shared" si="91"/>
        <v>051</v>
      </c>
      <c r="D1780" s="2" t="s">
        <v>931</v>
      </c>
      <c r="E1780" s="2" t="s">
        <v>932</v>
      </c>
      <c r="F1780" s="2" t="s">
        <v>406</v>
      </c>
      <c r="G1780" s="3" t="str">
        <f t="shared" si="90"/>
        <v>5</v>
      </c>
      <c r="H1780" s="2" t="s">
        <v>390</v>
      </c>
      <c r="I1780" s="2" t="s">
        <v>391</v>
      </c>
      <c r="J1780" s="2" t="s">
        <v>1981</v>
      </c>
      <c r="K1780" s="2" t="s">
        <v>1982</v>
      </c>
      <c r="L1780" s="4" t="s">
        <v>1963</v>
      </c>
      <c r="M1780" s="2" t="s">
        <v>1969</v>
      </c>
      <c r="N1780" s="4" t="s">
        <v>1964</v>
      </c>
      <c r="O1780" s="2" t="s">
        <v>1965</v>
      </c>
      <c r="P1780" s="5">
        <v>25</v>
      </c>
      <c r="Q1780" s="5" t="s">
        <v>19</v>
      </c>
      <c r="R1780" s="6">
        <v>799660.8</v>
      </c>
      <c r="S1780" s="6">
        <v>6875945.5999999996</v>
      </c>
      <c r="T1780" s="7" t="s">
        <v>933</v>
      </c>
      <c r="U1780" s="7" t="s">
        <v>934</v>
      </c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  <c r="ES1780" s="18"/>
      <c r="ET1780" s="18"/>
      <c r="EU1780" s="18"/>
      <c r="EV1780" s="18"/>
      <c r="EW1780" s="18"/>
      <c r="EX1780" s="18"/>
      <c r="EY1780" s="18"/>
      <c r="EZ1780" s="18"/>
      <c r="FA1780" s="18"/>
      <c r="FB1780" s="18"/>
    </row>
    <row r="1781" spans="1:158" s="7" customFormat="1" x14ac:dyDescent="0.25">
      <c r="A1781" s="2" t="s">
        <v>62</v>
      </c>
      <c r="B1781" s="2" t="s">
        <v>63</v>
      </c>
      <c r="C1781" s="3" t="str">
        <f t="shared" si="91"/>
        <v>051</v>
      </c>
      <c r="D1781" s="2" t="s">
        <v>1787</v>
      </c>
      <c r="E1781" s="2" t="s">
        <v>1788</v>
      </c>
      <c r="F1781" s="2" t="s">
        <v>45</v>
      </c>
      <c r="G1781" s="3" t="str">
        <f t="shared" si="90"/>
        <v>3</v>
      </c>
      <c r="H1781" s="2" t="s">
        <v>1966</v>
      </c>
      <c r="I1781" s="2" t="s">
        <v>893</v>
      </c>
      <c r="J1781" s="2" t="s">
        <v>1967</v>
      </c>
      <c r="K1781" s="2" t="s">
        <v>1968</v>
      </c>
      <c r="L1781" s="4" t="s">
        <v>1963</v>
      </c>
      <c r="M1781" s="2" t="s">
        <v>1969</v>
      </c>
      <c r="N1781" s="4" t="s">
        <v>1964</v>
      </c>
      <c r="O1781" s="2" t="s">
        <v>1965</v>
      </c>
      <c r="P1781" s="5" t="s">
        <v>19</v>
      </c>
      <c r="Q1781" s="5">
        <v>18</v>
      </c>
      <c r="R1781" s="6">
        <v>780344.8</v>
      </c>
      <c r="S1781" s="6">
        <v>6903324.9000000004</v>
      </c>
      <c r="T1781" s="7" t="s">
        <v>1791</v>
      </c>
      <c r="U1781" s="7" t="s">
        <v>1792</v>
      </c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  <c r="ES1781" s="18"/>
      <c r="ET1781" s="18"/>
      <c r="EU1781" s="18"/>
      <c r="EV1781" s="18"/>
      <c r="EW1781" s="18"/>
      <c r="EX1781" s="18"/>
      <c r="EY1781" s="18"/>
      <c r="EZ1781" s="18"/>
      <c r="FA1781" s="18"/>
      <c r="FB1781" s="18"/>
    </row>
    <row r="1782" spans="1:158" s="7" customFormat="1" x14ac:dyDescent="0.25">
      <c r="A1782" s="2" t="s">
        <v>62</v>
      </c>
      <c r="B1782" s="2" t="s">
        <v>63</v>
      </c>
      <c r="C1782" s="3" t="str">
        <f t="shared" si="91"/>
        <v>051</v>
      </c>
      <c r="D1782" s="2" t="s">
        <v>1787</v>
      </c>
      <c r="E1782" s="2" t="s">
        <v>1788</v>
      </c>
      <c r="F1782" s="2" t="s">
        <v>45</v>
      </c>
      <c r="G1782" s="3" t="str">
        <f t="shared" si="90"/>
        <v>4</v>
      </c>
      <c r="H1782" s="2" t="s">
        <v>240</v>
      </c>
      <c r="I1782" s="2" t="s">
        <v>241</v>
      </c>
      <c r="J1782" s="2" t="s">
        <v>1970</v>
      </c>
      <c r="K1782" s="2" t="s">
        <v>1971</v>
      </c>
      <c r="L1782" s="4" t="s">
        <v>1963</v>
      </c>
      <c r="M1782" s="2" t="s">
        <v>1969</v>
      </c>
      <c r="N1782" s="4" t="s">
        <v>1964</v>
      </c>
      <c r="O1782" s="2" t="s">
        <v>1965</v>
      </c>
      <c r="P1782" s="5" t="s">
        <v>19</v>
      </c>
      <c r="Q1782" s="5">
        <v>22</v>
      </c>
      <c r="R1782" s="6">
        <v>780344.8</v>
      </c>
      <c r="S1782" s="6">
        <v>6903324.9000000004</v>
      </c>
      <c r="T1782" s="7" t="s">
        <v>1791</v>
      </c>
      <c r="U1782" s="7" t="s">
        <v>1792</v>
      </c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  <c r="ES1782" s="18"/>
      <c r="ET1782" s="18"/>
      <c r="EU1782" s="18"/>
      <c r="EV1782" s="18"/>
      <c r="EW1782" s="18"/>
      <c r="EX1782" s="18"/>
      <c r="EY1782" s="18"/>
      <c r="EZ1782" s="18"/>
      <c r="FA1782" s="18"/>
      <c r="FB1782" s="18"/>
    </row>
    <row r="1783" spans="1:158" s="7" customFormat="1" x14ac:dyDescent="0.25">
      <c r="A1783" s="2" t="s">
        <v>62</v>
      </c>
      <c r="B1783" s="2" t="s">
        <v>63</v>
      </c>
      <c r="C1783" s="3" t="str">
        <f t="shared" si="91"/>
        <v>051</v>
      </c>
      <c r="D1783" s="2" t="s">
        <v>1787</v>
      </c>
      <c r="E1783" s="2" t="s">
        <v>1788</v>
      </c>
      <c r="F1783" s="2" t="s">
        <v>45</v>
      </c>
      <c r="G1783" s="3" t="str">
        <f t="shared" si="90"/>
        <v>5</v>
      </c>
      <c r="H1783" s="2" t="s">
        <v>390</v>
      </c>
      <c r="I1783" s="2" t="s">
        <v>391</v>
      </c>
      <c r="J1783" s="2" t="s">
        <v>1983</v>
      </c>
      <c r="K1783" s="2" t="s">
        <v>1984</v>
      </c>
      <c r="L1783" s="4" t="s">
        <v>1963</v>
      </c>
      <c r="M1783" s="2" t="s">
        <v>1969</v>
      </c>
      <c r="N1783" s="4" t="s">
        <v>1964</v>
      </c>
      <c r="O1783" s="2" t="s">
        <v>1965</v>
      </c>
      <c r="P1783" s="5" t="s">
        <v>19</v>
      </c>
      <c r="Q1783" s="5">
        <v>9</v>
      </c>
      <c r="R1783" s="6">
        <v>780344.8</v>
      </c>
      <c r="S1783" s="6">
        <v>6903324.9000000004</v>
      </c>
      <c r="T1783" s="7" t="s">
        <v>1791</v>
      </c>
      <c r="U1783" s="7" t="s">
        <v>1792</v>
      </c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  <c r="ES1783" s="18"/>
      <c r="ET1783" s="18"/>
      <c r="EU1783" s="18"/>
      <c r="EV1783" s="18"/>
      <c r="EW1783" s="18"/>
      <c r="EX1783" s="18"/>
      <c r="EY1783" s="18"/>
      <c r="EZ1783" s="18"/>
      <c r="FA1783" s="18"/>
      <c r="FB1783" s="18"/>
    </row>
    <row r="1784" spans="1:158" s="7" customFormat="1" x14ac:dyDescent="0.25">
      <c r="A1784" s="2" t="s">
        <v>21</v>
      </c>
      <c r="B1784" s="2" t="s">
        <v>50</v>
      </c>
      <c r="C1784" s="3" t="str">
        <f t="shared" si="91"/>
        <v>052</v>
      </c>
      <c r="D1784" s="2" t="s">
        <v>935</v>
      </c>
      <c r="E1784" s="2" t="s">
        <v>936</v>
      </c>
      <c r="F1784" s="2" t="s">
        <v>937</v>
      </c>
      <c r="G1784" s="3" t="str">
        <f t="shared" si="90"/>
        <v>4</v>
      </c>
      <c r="H1784" s="2" t="s">
        <v>240</v>
      </c>
      <c r="I1784" s="2" t="s">
        <v>241</v>
      </c>
      <c r="J1784" s="2" t="s">
        <v>1979</v>
      </c>
      <c r="K1784" s="2" t="s">
        <v>1980</v>
      </c>
      <c r="L1784" s="4" t="s">
        <v>1963</v>
      </c>
      <c r="M1784" s="2" t="s">
        <v>1969</v>
      </c>
      <c r="N1784" s="4" t="s">
        <v>1964</v>
      </c>
      <c r="O1784" s="2" t="s">
        <v>1965</v>
      </c>
      <c r="P1784" s="5">
        <v>42</v>
      </c>
      <c r="Q1784" s="5" t="s">
        <v>19</v>
      </c>
      <c r="R1784" s="6">
        <v>873982.7</v>
      </c>
      <c r="S1784" s="6">
        <v>6752490.5999999996</v>
      </c>
      <c r="T1784" s="7" t="s">
        <v>938</v>
      </c>
      <c r="U1784" s="7" t="s">
        <v>939</v>
      </c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  <c r="ES1784" s="18"/>
      <c r="ET1784" s="18"/>
      <c r="EU1784" s="18"/>
      <c r="EV1784" s="18"/>
      <c r="EW1784" s="18"/>
      <c r="EX1784" s="18"/>
      <c r="EY1784" s="18"/>
      <c r="EZ1784" s="18"/>
      <c r="FA1784" s="18"/>
      <c r="FB1784" s="18"/>
    </row>
    <row r="1785" spans="1:158" s="7" customFormat="1" x14ac:dyDescent="0.25">
      <c r="A1785" s="2" t="s">
        <v>21</v>
      </c>
      <c r="B1785" s="2" t="s">
        <v>22</v>
      </c>
      <c r="C1785" s="3" t="str">
        <f t="shared" si="91"/>
        <v>055</v>
      </c>
      <c r="D1785" s="2" t="s">
        <v>905</v>
      </c>
      <c r="E1785" s="2" t="s">
        <v>906</v>
      </c>
      <c r="F1785" s="2" t="s">
        <v>287</v>
      </c>
      <c r="G1785" s="3" t="str">
        <f t="shared" si="90"/>
        <v>4</v>
      </c>
      <c r="H1785" s="2" t="s">
        <v>240</v>
      </c>
      <c r="I1785" s="2" t="s">
        <v>241</v>
      </c>
      <c r="J1785" s="2" t="s">
        <v>1970</v>
      </c>
      <c r="K1785" s="2" t="s">
        <v>1971</v>
      </c>
      <c r="L1785" s="4" t="s">
        <v>1963</v>
      </c>
      <c r="M1785" s="2" t="s">
        <v>1969</v>
      </c>
      <c r="N1785" s="4" t="s">
        <v>1964</v>
      </c>
      <c r="O1785" s="2" t="s">
        <v>1965</v>
      </c>
      <c r="P1785" s="5">
        <v>70</v>
      </c>
      <c r="Q1785" s="5" t="s">
        <v>19</v>
      </c>
      <c r="R1785" s="6">
        <v>874879.2</v>
      </c>
      <c r="S1785" s="6">
        <v>6896439.9000000004</v>
      </c>
      <c r="T1785" s="7" t="s">
        <v>907</v>
      </c>
      <c r="U1785" s="7" t="s">
        <v>908</v>
      </c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  <c r="ES1785" s="18"/>
      <c r="ET1785" s="18"/>
      <c r="EU1785" s="18"/>
      <c r="EV1785" s="18"/>
      <c r="EW1785" s="18"/>
      <c r="EX1785" s="18"/>
      <c r="EY1785" s="18"/>
      <c r="EZ1785" s="18"/>
      <c r="FA1785" s="18"/>
      <c r="FB1785" s="18"/>
    </row>
    <row r="1786" spans="1:158" s="7" customFormat="1" x14ac:dyDescent="0.25">
      <c r="A1786" s="2" t="s">
        <v>21</v>
      </c>
      <c r="B1786" s="2" t="s">
        <v>22</v>
      </c>
      <c r="C1786" s="3" t="str">
        <f t="shared" si="91"/>
        <v>070</v>
      </c>
      <c r="D1786" s="2" t="s">
        <v>988</v>
      </c>
      <c r="E1786" s="2" t="s">
        <v>989</v>
      </c>
      <c r="F1786" s="2" t="s">
        <v>714</v>
      </c>
      <c r="G1786" s="3" t="str">
        <f t="shared" si="90"/>
        <v>4</v>
      </c>
      <c r="H1786" s="2" t="s">
        <v>240</v>
      </c>
      <c r="I1786" s="2" t="s">
        <v>241</v>
      </c>
      <c r="J1786" s="2" t="s">
        <v>1977</v>
      </c>
      <c r="K1786" s="2" t="s">
        <v>1978</v>
      </c>
      <c r="L1786" s="4" t="s">
        <v>1963</v>
      </c>
      <c r="M1786" s="2" t="s">
        <v>1969</v>
      </c>
      <c r="N1786" s="4" t="s">
        <v>1964</v>
      </c>
      <c r="O1786" s="2" t="s">
        <v>1965</v>
      </c>
      <c r="P1786" s="5">
        <v>164</v>
      </c>
      <c r="Q1786" s="5" t="s">
        <v>19</v>
      </c>
      <c r="R1786" s="6">
        <v>895605.4</v>
      </c>
      <c r="S1786" s="6">
        <v>6708115.7999999998</v>
      </c>
      <c r="T1786" s="7" t="s">
        <v>990</v>
      </c>
      <c r="U1786" s="7" t="s">
        <v>991</v>
      </c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  <c r="ES1786" s="18"/>
      <c r="ET1786" s="18"/>
      <c r="EU1786" s="18"/>
      <c r="EV1786" s="18"/>
      <c r="EW1786" s="18"/>
      <c r="EX1786" s="18"/>
      <c r="EY1786" s="18"/>
      <c r="EZ1786" s="18"/>
      <c r="FA1786" s="18"/>
      <c r="FB1786" s="18"/>
    </row>
    <row r="1787" spans="1:158" s="7" customFormat="1" x14ac:dyDescent="0.25">
      <c r="A1787" s="2" t="s">
        <v>62</v>
      </c>
      <c r="B1787" s="2" t="s">
        <v>50</v>
      </c>
      <c r="C1787" s="3" t="str">
        <f t="shared" si="91"/>
        <v>077</v>
      </c>
      <c r="D1787" s="2" t="s">
        <v>727</v>
      </c>
      <c r="E1787" s="2" t="s">
        <v>728</v>
      </c>
      <c r="F1787" s="2" t="s">
        <v>719</v>
      </c>
      <c r="G1787" s="3" t="str">
        <f t="shared" si="90"/>
        <v>4</v>
      </c>
      <c r="H1787" s="2" t="s">
        <v>240</v>
      </c>
      <c r="I1787" s="2" t="s">
        <v>241</v>
      </c>
      <c r="J1787" s="2" t="s">
        <v>1970</v>
      </c>
      <c r="K1787" s="2" t="s">
        <v>1971</v>
      </c>
      <c r="L1787" s="4" t="s">
        <v>1963</v>
      </c>
      <c r="M1787" s="2" t="s">
        <v>1969</v>
      </c>
      <c r="N1787" s="4" t="s">
        <v>1964</v>
      </c>
      <c r="O1787" s="2" t="s">
        <v>1965</v>
      </c>
      <c r="P1787" s="5">
        <v>41</v>
      </c>
      <c r="Q1787" s="5" t="s">
        <v>19</v>
      </c>
      <c r="R1787" s="6">
        <v>678040.4</v>
      </c>
      <c r="S1787" s="6">
        <v>6811794.4000000004</v>
      </c>
      <c r="T1787" s="7" t="s">
        <v>729</v>
      </c>
      <c r="U1787" s="7" t="s">
        <v>730</v>
      </c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  <c r="ES1787" s="18"/>
      <c r="ET1787" s="18"/>
      <c r="EU1787" s="18"/>
      <c r="EV1787" s="18"/>
      <c r="EW1787" s="18"/>
      <c r="EX1787" s="18"/>
      <c r="EY1787" s="18"/>
      <c r="EZ1787" s="18"/>
      <c r="FA1787" s="18"/>
      <c r="FB1787" s="18"/>
    </row>
    <row r="1788" spans="1:158" s="7" customFormat="1" x14ac:dyDescent="0.25">
      <c r="A1788" s="2" t="s">
        <v>21</v>
      </c>
      <c r="B1788" s="2" t="s">
        <v>22</v>
      </c>
      <c r="C1788" s="3" t="str">
        <f t="shared" si="91"/>
        <v>077</v>
      </c>
      <c r="D1788" s="2" t="s">
        <v>970</v>
      </c>
      <c r="E1788" s="2" t="s">
        <v>971</v>
      </c>
      <c r="F1788" s="2" t="s">
        <v>847</v>
      </c>
      <c r="G1788" s="3" t="str">
        <f t="shared" si="90"/>
        <v>4</v>
      </c>
      <c r="H1788" s="2" t="s">
        <v>240</v>
      </c>
      <c r="I1788" s="2" t="s">
        <v>241</v>
      </c>
      <c r="J1788" s="2" t="s">
        <v>1970</v>
      </c>
      <c r="K1788" s="2" t="s">
        <v>1971</v>
      </c>
      <c r="L1788" s="4" t="s">
        <v>1963</v>
      </c>
      <c r="M1788" s="2" t="s">
        <v>1969</v>
      </c>
      <c r="N1788" s="4" t="s">
        <v>1964</v>
      </c>
      <c r="O1788" s="2" t="s">
        <v>1965</v>
      </c>
      <c r="P1788" s="5">
        <v>55</v>
      </c>
      <c r="Q1788" s="5" t="s">
        <v>19</v>
      </c>
      <c r="R1788" s="6">
        <v>667871.19999999995</v>
      </c>
      <c r="S1788" s="6">
        <v>6839501.5999999996</v>
      </c>
      <c r="T1788" s="7" t="s">
        <v>972</v>
      </c>
      <c r="U1788" s="7" t="s">
        <v>973</v>
      </c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  <c r="ES1788" s="18"/>
      <c r="ET1788" s="18"/>
      <c r="EU1788" s="18"/>
      <c r="EV1788" s="18"/>
      <c r="EW1788" s="18"/>
      <c r="EX1788" s="18"/>
      <c r="EY1788" s="18"/>
      <c r="EZ1788" s="18"/>
      <c r="FA1788" s="18"/>
      <c r="FB1788" s="18"/>
    </row>
    <row r="1789" spans="1:158" s="8" customFormat="1" x14ac:dyDescent="0.25">
      <c r="A1789" s="2" t="s">
        <v>21</v>
      </c>
      <c r="B1789" s="2" t="s">
        <v>50</v>
      </c>
      <c r="C1789" s="3" t="str">
        <f t="shared" si="91"/>
        <v>077</v>
      </c>
      <c r="D1789" s="2" t="s">
        <v>646</v>
      </c>
      <c r="E1789" s="2" t="s">
        <v>647</v>
      </c>
      <c r="F1789" s="2" t="s">
        <v>648</v>
      </c>
      <c r="G1789" s="3" t="str">
        <f t="shared" si="90"/>
        <v>4</v>
      </c>
      <c r="H1789" s="2" t="s">
        <v>240</v>
      </c>
      <c r="I1789" s="2" t="s">
        <v>241</v>
      </c>
      <c r="J1789" s="2" t="s">
        <v>1977</v>
      </c>
      <c r="K1789" s="2" t="s">
        <v>1978</v>
      </c>
      <c r="L1789" s="4" t="s">
        <v>1963</v>
      </c>
      <c r="M1789" s="2" t="s">
        <v>1969</v>
      </c>
      <c r="N1789" s="4" t="s">
        <v>1964</v>
      </c>
      <c r="O1789" s="2" t="s">
        <v>1965</v>
      </c>
      <c r="P1789" s="5">
        <v>60</v>
      </c>
      <c r="Q1789" s="5" t="s">
        <v>19</v>
      </c>
      <c r="R1789" s="6">
        <v>706752.9</v>
      </c>
      <c r="S1789" s="6">
        <v>6858409.2000000002</v>
      </c>
      <c r="T1789" s="7" t="s">
        <v>649</v>
      </c>
      <c r="U1789" s="7" t="s">
        <v>650</v>
      </c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  <c r="ER1789" s="19"/>
      <c r="ES1789" s="19"/>
      <c r="ET1789" s="19"/>
      <c r="EU1789" s="19"/>
      <c r="EV1789" s="19"/>
      <c r="EW1789" s="19"/>
      <c r="EX1789" s="19"/>
      <c r="EY1789" s="19"/>
      <c r="EZ1789" s="19"/>
      <c r="FA1789" s="19"/>
      <c r="FB1789" s="19"/>
    </row>
    <row r="1790" spans="1:158" s="8" customFormat="1" x14ac:dyDescent="0.25">
      <c r="A1790" s="2" t="s">
        <v>21</v>
      </c>
      <c r="B1790" s="2" t="s">
        <v>50</v>
      </c>
      <c r="C1790" s="3" t="str">
        <f t="shared" si="91"/>
        <v>077</v>
      </c>
      <c r="D1790" s="2" t="s">
        <v>646</v>
      </c>
      <c r="E1790" s="2" t="s">
        <v>647</v>
      </c>
      <c r="F1790" s="2" t="s">
        <v>648</v>
      </c>
      <c r="G1790" s="3" t="str">
        <f t="shared" si="90"/>
        <v>5</v>
      </c>
      <c r="H1790" s="2" t="s">
        <v>390</v>
      </c>
      <c r="I1790" s="2" t="s">
        <v>391</v>
      </c>
      <c r="J1790" s="2" t="s">
        <v>1983</v>
      </c>
      <c r="K1790" s="2" t="s">
        <v>1984</v>
      </c>
      <c r="L1790" s="4" t="s">
        <v>1963</v>
      </c>
      <c r="M1790" s="2" t="s">
        <v>1969</v>
      </c>
      <c r="N1790" s="4" t="s">
        <v>1964</v>
      </c>
      <c r="O1790" s="2" t="s">
        <v>1965</v>
      </c>
      <c r="P1790" s="5">
        <v>10</v>
      </c>
      <c r="Q1790" s="5" t="s">
        <v>19</v>
      </c>
      <c r="R1790" s="6">
        <v>706752.9</v>
      </c>
      <c r="S1790" s="6">
        <v>6858409.2000000002</v>
      </c>
      <c r="T1790" s="7" t="s">
        <v>649</v>
      </c>
      <c r="U1790" s="7" t="s">
        <v>650</v>
      </c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  <c r="ER1790" s="19"/>
      <c r="ES1790" s="19"/>
      <c r="ET1790" s="19"/>
      <c r="EU1790" s="19"/>
      <c r="EV1790" s="19"/>
      <c r="EW1790" s="19"/>
      <c r="EX1790" s="19"/>
      <c r="EY1790" s="19"/>
      <c r="EZ1790" s="19"/>
      <c r="FA1790" s="19"/>
      <c r="FB1790" s="19"/>
    </row>
    <row r="1791" spans="1:158" s="7" customFormat="1" x14ac:dyDescent="0.25">
      <c r="A1791" s="2" t="s">
        <v>21</v>
      </c>
      <c r="B1791" s="2" t="s">
        <v>50</v>
      </c>
      <c r="C1791" s="3" t="str">
        <f t="shared" si="91"/>
        <v>077</v>
      </c>
      <c r="D1791" s="2" t="s">
        <v>1241</v>
      </c>
      <c r="E1791" s="2" t="s">
        <v>1242</v>
      </c>
      <c r="F1791" s="2" t="s">
        <v>1243</v>
      </c>
      <c r="G1791" s="3" t="str">
        <f t="shared" si="90"/>
        <v>4</v>
      </c>
      <c r="H1791" s="2" t="s">
        <v>240</v>
      </c>
      <c r="I1791" s="2" t="s">
        <v>241</v>
      </c>
      <c r="J1791" s="2" t="s">
        <v>1970</v>
      </c>
      <c r="K1791" s="2" t="s">
        <v>1971</v>
      </c>
      <c r="L1791" s="4" t="s">
        <v>1963</v>
      </c>
      <c r="M1791" s="2" t="s">
        <v>1969</v>
      </c>
      <c r="N1791" s="4" t="s">
        <v>1964</v>
      </c>
      <c r="O1791" s="2" t="s">
        <v>1965</v>
      </c>
      <c r="P1791" s="5">
        <v>60</v>
      </c>
      <c r="Q1791" s="5" t="s">
        <v>19</v>
      </c>
      <c r="R1791" s="6">
        <v>681579.7</v>
      </c>
      <c r="S1791" s="6">
        <v>6849218.5</v>
      </c>
      <c r="T1791" s="7" t="s">
        <v>1244</v>
      </c>
      <c r="U1791" s="7" t="s">
        <v>1245</v>
      </c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  <c r="ES1791" s="18"/>
      <c r="ET1791" s="18"/>
      <c r="EU1791" s="18"/>
      <c r="EV1791" s="18"/>
      <c r="EW1791" s="18"/>
      <c r="EX1791" s="18"/>
      <c r="EY1791" s="18"/>
      <c r="EZ1791" s="18"/>
      <c r="FA1791" s="18"/>
      <c r="FB1791" s="18"/>
    </row>
    <row r="1792" spans="1:158" s="7" customFormat="1" x14ac:dyDescent="0.25">
      <c r="A1792" s="2" t="s">
        <v>21</v>
      </c>
      <c r="B1792" s="2" t="s">
        <v>50</v>
      </c>
      <c r="C1792" s="3" t="str">
        <f t="shared" si="91"/>
        <v>077</v>
      </c>
      <c r="D1792" s="2" t="s">
        <v>1241</v>
      </c>
      <c r="E1792" s="2" t="s">
        <v>1242</v>
      </c>
      <c r="F1792" s="2" t="s">
        <v>1243</v>
      </c>
      <c r="G1792" s="3" t="str">
        <f t="shared" si="90"/>
        <v>5</v>
      </c>
      <c r="H1792" s="2" t="s">
        <v>390</v>
      </c>
      <c r="I1792" s="2" t="s">
        <v>391</v>
      </c>
      <c r="J1792" s="2" t="s">
        <v>1981</v>
      </c>
      <c r="K1792" s="2" t="s">
        <v>1982</v>
      </c>
      <c r="L1792" s="4" t="s">
        <v>1963</v>
      </c>
      <c r="M1792" s="2" t="s">
        <v>1969</v>
      </c>
      <c r="N1792" s="4" t="s">
        <v>1964</v>
      </c>
      <c r="O1792" s="2" t="s">
        <v>1965</v>
      </c>
      <c r="P1792" s="5">
        <v>23</v>
      </c>
      <c r="Q1792" s="5" t="s">
        <v>19</v>
      </c>
      <c r="R1792" s="6">
        <v>681579.7</v>
      </c>
      <c r="S1792" s="6">
        <v>6849218.5</v>
      </c>
      <c r="T1792" s="7" t="s">
        <v>1244</v>
      </c>
      <c r="U1792" s="7" t="s">
        <v>1245</v>
      </c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  <c r="ES1792" s="18"/>
      <c r="ET1792" s="18"/>
      <c r="EU1792" s="18"/>
      <c r="EV1792" s="18"/>
      <c r="EW1792" s="18"/>
      <c r="EX1792" s="18"/>
      <c r="EY1792" s="18"/>
      <c r="EZ1792" s="18"/>
      <c r="FA1792" s="18"/>
      <c r="FB1792" s="18"/>
    </row>
    <row r="1793" spans="1:158" s="7" customFormat="1" x14ac:dyDescent="0.25">
      <c r="A1793" s="2" t="s">
        <v>21</v>
      </c>
      <c r="B1793" s="2" t="s">
        <v>50</v>
      </c>
      <c r="C1793" s="3" t="str">
        <f t="shared" si="91"/>
        <v>077</v>
      </c>
      <c r="D1793" s="2" t="s">
        <v>1972</v>
      </c>
      <c r="E1793" s="2" t="s">
        <v>1973</v>
      </c>
      <c r="F1793" s="2" t="s">
        <v>1974</v>
      </c>
      <c r="G1793" s="3" t="str">
        <f t="shared" ref="G1793:G1811" si="92">+LEFT(J1793,1)</f>
        <v>4</v>
      </c>
      <c r="H1793" s="2" t="s">
        <v>240</v>
      </c>
      <c r="I1793" s="2" t="s">
        <v>241</v>
      </c>
      <c r="J1793" s="2" t="s">
        <v>1970</v>
      </c>
      <c r="K1793" s="2" t="s">
        <v>1971</v>
      </c>
      <c r="L1793" s="4" t="s">
        <v>1963</v>
      </c>
      <c r="M1793" s="2" t="s">
        <v>1969</v>
      </c>
      <c r="N1793" s="4" t="s">
        <v>1964</v>
      </c>
      <c r="O1793" s="2" t="s">
        <v>1965</v>
      </c>
      <c r="P1793" s="5">
        <v>23</v>
      </c>
      <c r="Q1793" s="5" t="s">
        <v>19</v>
      </c>
      <c r="R1793" s="6">
        <v>676645.5</v>
      </c>
      <c r="S1793" s="6">
        <v>6884953.2000000002</v>
      </c>
      <c r="T1793" s="7" t="s">
        <v>1975</v>
      </c>
      <c r="U1793" s="7" t="s">
        <v>1976</v>
      </c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  <c r="ES1793" s="18"/>
      <c r="ET1793" s="18"/>
      <c r="EU1793" s="18"/>
      <c r="EV1793" s="18"/>
      <c r="EW1793" s="18"/>
      <c r="EX1793" s="18"/>
      <c r="EY1793" s="18"/>
      <c r="EZ1793" s="18"/>
      <c r="FA1793" s="18"/>
      <c r="FB1793" s="18"/>
    </row>
    <row r="1794" spans="1:158" s="8" customFormat="1" x14ac:dyDescent="0.25">
      <c r="A1794" s="2" t="s">
        <v>21</v>
      </c>
      <c r="B1794" s="2" t="s">
        <v>50</v>
      </c>
      <c r="C1794" s="3" t="str">
        <f t="shared" si="91"/>
        <v>077</v>
      </c>
      <c r="D1794" s="2" t="s">
        <v>1972</v>
      </c>
      <c r="E1794" s="2" t="s">
        <v>1973</v>
      </c>
      <c r="F1794" s="2" t="s">
        <v>1974</v>
      </c>
      <c r="G1794" s="3" t="str">
        <f t="shared" si="92"/>
        <v>4</v>
      </c>
      <c r="H1794" s="2" t="s">
        <v>240</v>
      </c>
      <c r="I1794" s="2" t="s">
        <v>241</v>
      </c>
      <c r="J1794" s="2" t="s">
        <v>1977</v>
      </c>
      <c r="K1794" s="2" t="s">
        <v>1978</v>
      </c>
      <c r="L1794" s="4" t="s">
        <v>1963</v>
      </c>
      <c r="M1794" s="2" t="s">
        <v>1969</v>
      </c>
      <c r="N1794" s="4" t="s">
        <v>1964</v>
      </c>
      <c r="O1794" s="2" t="s">
        <v>1965</v>
      </c>
      <c r="P1794" s="5">
        <v>48</v>
      </c>
      <c r="Q1794" s="5" t="s">
        <v>19</v>
      </c>
      <c r="R1794" s="6">
        <v>676645.5</v>
      </c>
      <c r="S1794" s="6">
        <v>6884953.2000000002</v>
      </c>
      <c r="T1794" s="7" t="s">
        <v>1975</v>
      </c>
      <c r="U1794" s="7" t="s">
        <v>1976</v>
      </c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  <c r="ER1794" s="19"/>
      <c r="ES1794" s="19"/>
      <c r="ET1794" s="19"/>
      <c r="EU1794" s="19"/>
      <c r="EV1794" s="19"/>
      <c r="EW1794" s="19"/>
      <c r="EX1794" s="19"/>
      <c r="EY1794" s="19"/>
      <c r="EZ1794" s="19"/>
      <c r="FA1794" s="19"/>
      <c r="FB1794" s="19"/>
    </row>
    <row r="1795" spans="1:158" s="8" customFormat="1" x14ac:dyDescent="0.25">
      <c r="A1795" s="2" t="s">
        <v>21</v>
      </c>
      <c r="B1795" s="2" t="s">
        <v>22</v>
      </c>
      <c r="C1795" s="3" t="str">
        <f t="shared" si="91"/>
        <v>088</v>
      </c>
      <c r="D1795" s="2" t="s">
        <v>1136</v>
      </c>
      <c r="E1795" s="2" t="s">
        <v>1137</v>
      </c>
      <c r="F1795" s="2" t="s">
        <v>752</v>
      </c>
      <c r="G1795" s="3" t="str">
        <f t="shared" si="92"/>
        <v>4</v>
      </c>
      <c r="H1795" s="2" t="s">
        <v>240</v>
      </c>
      <c r="I1795" s="2" t="s">
        <v>241</v>
      </c>
      <c r="J1795" s="2" t="s">
        <v>1970</v>
      </c>
      <c r="K1795" s="2" t="s">
        <v>1971</v>
      </c>
      <c r="L1795" s="4" t="s">
        <v>1963</v>
      </c>
      <c r="M1795" s="2" t="s">
        <v>1969</v>
      </c>
      <c r="N1795" s="4" t="s">
        <v>1964</v>
      </c>
      <c r="O1795" s="2" t="s">
        <v>1965</v>
      </c>
      <c r="P1795" s="5">
        <v>63</v>
      </c>
      <c r="Q1795" s="5" t="s">
        <v>19</v>
      </c>
      <c r="R1795" s="6">
        <v>956396.2</v>
      </c>
      <c r="S1795" s="6">
        <v>6790320.5999999996</v>
      </c>
      <c r="T1795" s="7" t="s">
        <v>1138</v>
      </c>
      <c r="U1795" s="7" t="s">
        <v>1139</v>
      </c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  <c r="ER1795" s="19"/>
      <c r="ES1795" s="19"/>
      <c r="ET1795" s="19"/>
      <c r="EU1795" s="19"/>
      <c r="EV1795" s="19"/>
      <c r="EW1795" s="19"/>
      <c r="EX1795" s="19"/>
      <c r="EY1795" s="19"/>
      <c r="EZ1795" s="19"/>
      <c r="FA1795" s="19"/>
      <c r="FB1795" s="19"/>
    </row>
    <row r="1796" spans="1:158" s="7" customFormat="1" x14ac:dyDescent="0.25">
      <c r="A1796" s="2" t="s">
        <v>21</v>
      </c>
      <c r="B1796" s="2" t="s">
        <v>22</v>
      </c>
      <c r="C1796" s="3" t="str">
        <f t="shared" si="91"/>
        <v>088</v>
      </c>
      <c r="D1796" s="2" t="s">
        <v>1136</v>
      </c>
      <c r="E1796" s="2" t="s">
        <v>1137</v>
      </c>
      <c r="F1796" s="2" t="s">
        <v>752</v>
      </c>
      <c r="G1796" s="3" t="str">
        <f t="shared" si="92"/>
        <v>5</v>
      </c>
      <c r="H1796" s="2" t="s">
        <v>390</v>
      </c>
      <c r="I1796" s="2" t="s">
        <v>391</v>
      </c>
      <c r="J1796" s="2" t="s">
        <v>1981</v>
      </c>
      <c r="K1796" s="2" t="s">
        <v>1982</v>
      </c>
      <c r="L1796" s="4" t="s">
        <v>1963</v>
      </c>
      <c r="M1796" s="2" t="s">
        <v>1969</v>
      </c>
      <c r="N1796" s="4" t="s">
        <v>1964</v>
      </c>
      <c r="O1796" s="2" t="s">
        <v>1965</v>
      </c>
      <c r="P1796" s="5">
        <v>24</v>
      </c>
      <c r="Q1796" s="5" t="s">
        <v>19</v>
      </c>
      <c r="R1796" s="6">
        <v>956396.2</v>
      </c>
      <c r="S1796" s="6">
        <v>6790320.5999999996</v>
      </c>
      <c r="T1796" s="8" t="s">
        <v>1138</v>
      </c>
      <c r="U1796" s="8" t="s">
        <v>1139</v>
      </c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  <c r="ES1796" s="18"/>
      <c r="ET1796" s="18"/>
      <c r="EU1796" s="18"/>
      <c r="EV1796" s="18"/>
      <c r="EW1796" s="18"/>
      <c r="EX1796" s="18"/>
      <c r="EY1796" s="18"/>
      <c r="EZ1796" s="18"/>
      <c r="FA1796" s="18"/>
      <c r="FB1796" s="18"/>
    </row>
    <row r="1797" spans="1:158" s="7" customFormat="1" x14ac:dyDescent="0.25">
      <c r="A1797" s="2" t="s">
        <v>21</v>
      </c>
      <c r="B1797" s="2" t="s">
        <v>22</v>
      </c>
      <c r="C1797" s="3" t="str">
        <f t="shared" si="91"/>
        <v>088</v>
      </c>
      <c r="D1797" s="2" t="s">
        <v>992</v>
      </c>
      <c r="E1797" s="2" t="s">
        <v>993</v>
      </c>
      <c r="F1797" s="2" t="s">
        <v>515</v>
      </c>
      <c r="G1797" s="3" t="str">
        <f t="shared" si="92"/>
        <v>4</v>
      </c>
      <c r="H1797" s="2" t="s">
        <v>240</v>
      </c>
      <c r="I1797" s="2" t="s">
        <v>241</v>
      </c>
      <c r="J1797" s="2" t="s">
        <v>1977</v>
      </c>
      <c r="K1797" s="2" t="s">
        <v>1978</v>
      </c>
      <c r="L1797" s="4" t="s">
        <v>1963</v>
      </c>
      <c r="M1797" s="2" t="s">
        <v>1969</v>
      </c>
      <c r="N1797" s="4" t="s">
        <v>1964</v>
      </c>
      <c r="O1797" s="2" t="s">
        <v>1965</v>
      </c>
      <c r="P1797" s="5">
        <v>96</v>
      </c>
      <c r="Q1797" s="5" t="s">
        <v>19</v>
      </c>
      <c r="R1797" s="6">
        <v>988462.2</v>
      </c>
      <c r="S1797" s="6">
        <v>6781009.2000000002</v>
      </c>
      <c r="T1797" s="7" t="s">
        <v>994</v>
      </c>
      <c r="U1797" s="7" t="s">
        <v>995</v>
      </c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  <c r="ES1797" s="18"/>
      <c r="ET1797" s="18"/>
      <c r="EU1797" s="18"/>
      <c r="EV1797" s="18"/>
      <c r="EW1797" s="18"/>
      <c r="EX1797" s="18"/>
      <c r="EY1797" s="18"/>
      <c r="EZ1797" s="18"/>
      <c r="FA1797" s="18"/>
      <c r="FB1797" s="18"/>
    </row>
    <row r="1798" spans="1:158" s="7" customFormat="1" x14ac:dyDescent="0.25">
      <c r="A1798" s="2" t="s">
        <v>21</v>
      </c>
      <c r="B1798" s="2" t="s">
        <v>22</v>
      </c>
      <c r="C1798" s="3" t="str">
        <f t="shared" si="91"/>
        <v>088</v>
      </c>
      <c r="D1798" s="2" t="s">
        <v>992</v>
      </c>
      <c r="E1798" s="2" t="s">
        <v>993</v>
      </c>
      <c r="F1798" s="2" t="s">
        <v>515</v>
      </c>
      <c r="G1798" s="3" t="str">
        <f t="shared" si="92"/>
        <v>5</v>
      </c>
      <c r="H1798" s="2" t="s">
        <v>390</v>
      </c>
      <c r="I1798" s="2" t="s">
        <v>391</v>
      </c>
      <c r="J1798" s="2" t="s">
        <v>1983</v>
      </c>
      <c r="K1798" s="2" t="s">
        <v>1984</v>
      </c>
      <c r="L1798" s="4" t="s">
        <v>1963</v>
      </c>
      <c r="M1798" s="2" t="s">
        <v>1969</v>
      </c>
      <c r="N1798" s="4" t="s">
        <v>1964</v>
      </c>
      <c r="O1798" s="2" t="s">
        <v>1965</v>
      </c>
      <c r="P1798" s="5">
        <v>25</v>
      </c>
      <c r="Q1798" s="5" t="s">
        <v>19</v>
      </c>
      <c r="R1798" s="6">
        <v>988462.2</v>
      </c>
      <c r="S1798" s="6">
        <v>6781009.2000000002</v>
      </c>
      <c r="T1798" s="7" t="s">
        <v>994</v>
      </c>
      <c r="U1798" s="7" t="s">
        <v>995</v>
      </c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  <c r="ES1798" s="18"/>
      <c r="ET1798" s="18"/>
      <c r="EU1798" s="18"/>
      <c r="EV1798" s="18"/>
      <c r="EW1798" s="18"/>
      <c r="EX1798" s="18"/>
      <c r="EY1798" s="18"/>
      <c r="EZ1798" s="18"/>
      <c r="FA1798" s="18"/>
      <c r="FB1798" s="18"/>
    </row>
    <row r="1799" spans="1:158" s="7" customFormat="1" x14ac:dyDescent="0.25">
      <c r="A1799" s="2" t="s">
        <v>21</v>
      </c>
      <c r="B1799" s="2" t="s">
        <v>22</v>
      </c>
      <c r="C1799" s="3" t="str">
        <f t="shared" si="91"/>
        <v>088</v>
      </c>
      <c r="D1799" s="2" t="s">
        <v>87</v>
      </c>
      <c r="E1799" s="2" t="s">
        <v>88</v>
      </c>
      <c r="F1799" s="2" t="s">
        <v>89</v>
      </c>
      <c r="G1799" s="3" t="str">
        <f t="shared" si="92"/>
        <v>4</v>
      </c>
      <c r="H1799" s="2" t="s">
        <v>240</v>
      </c>
      <c r="I1799" s="2" t="s">
        <v>241</v>
      </c>
      <c r="J1799" s="2" t="s">
        <v>1970</v>
      </c>
      <c r="K1799" s="2" t="s">
        <v>1971</v>
      </c>
      <c r="L1799" s="4" t="s">
        <v>1963</v>
      </c>
      <c r="M1799" s="2" t="s">
        <v>1969</v>
      </c>
      <c r="N1799" s="4" t="s">
        <v>1964</v>
      </c>
      <c r="O1799" s="2" t="s">
        <v>1965</v>
      </c>
      <c r="P1799" s="5">
        <v>48</v>
      </c>
      <c r="Q1799" s="5" t="s">
        <v>19</v>
      </c>
      <c r="R1799" s="6">
        <v>983713.4</v>
      </c>
      <c r="S1799" s="6">
        <v>6818416</v>
      </c>
      <c r="T1799" s="7" t="s">
        <v>90</v>
      </c>
      <c r="U1799" s="7" t="s">
        <v>91</v>
      </c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  <c r="ES1799" s="18"/>
      <c r="ET1799" s="18"/>
      <c r="EU1799" s="18"/>
      <c r="EV1799" s="18"/>
      <c r="EW1799" s="18"/>
      <c r="EX1799" s="18"/>
      <c r="EY1799" s="18"/>
      <c r="EZ1799" s="18"/>
      <c r="FA1799" s="18"/>
      <c r="FB1799" s="18"/>
    </row>
    <row r="1800" spans="1:158" s="7" customFormat="1" x14ac:dyDescent="0.25">
      <c r="A1800" s="2" t="s">
        <v>21</v>
      </c>
      <c r="B1800" s="2" t="s">
        <v>22</v>
      </c>
      <c r="C1800" s="3" t="str">
        <f t="shared" si="91"/>
        <v>088</v>
      </c>
      <c r="D1800" s="2" t="s">
        <v>87</v>
      </c>
      <c r="E1800" s="2" t="s">
        <v>88</v>
      </c>
      <c r="F1800" s="2" t="s">
        <v>89</v>
      </c>
      <c r="G1800" s="3" t="str">
        <f t="shared" si="92"/>
        <v>5</v>
      </c>
      <c r="H1800" s="2" t="s">
        <v>390</v>
      </c>
      <c r="I1800" s="2" t="s">
        <v>391</v>
      </c>
      <c r="J1800" s="2" t="s">
        <v>1981</v>
      </c>
      <c r="K1800" s="2" t="s">
        <v>1982</v>
      </c>
      <c r="L1800" s="4" t="s">
        <v>1963</v>
      </c>
      <c r="M1800" s="2" t="s">
        <v>1969</v>
      </c>
      <c r="N1800" s="4" t="s">
        <v>1964</v>
      </c>
      <c r="O1800" s="2" t="s">
        <v>1965</v>
      </c>
      <c r="P1800" s="5">
        <v>19</v>
      </c>
      <c r="Q1800" s="5" t="s">
        <v>19</v>
      </c>
      <c r="R1800" s="6">
        <v>983713.4</v>
      </c>
      <c r="S1800" s="6">
        <v>6818416</v>
      </c>
      <c r="T1800" s="8" t="s">
        <v>90</v>
      </c>
      <c r="U1800" s="8" t="s">
        <v>91</v>
      </c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  <c r="ES1800" s="18"/>
      <c r="ET1800" s="18"/>
      <c r="EU1800" s="18"/>
      <c r="EV1800" s="18"/>
      <c r="EW1800" s="18"/>
      <c r="EX1800" s="18"/>
      <c r="EY1800" s="18"/>
      <c r="EZ1800" s="18"/>
      <c r="FA1800" s="18"/>
      <c r="FB1800" s="18"/>
    </row>
    <row r="1801" spans="1:158" s="7" customFormat="1" x14ac:dyDescent="0.25">
      <c r="A1801" s="2" t="s">
        <v>62</v>
      </c>
      <c r="B1801" s="2" t="s">
        <v>22</v>
      </c>
      <c r="C1801" s="3" t="str">
        <f t="shared" si="91"/>
        <v>088</v>
      </c>
      <c r="D1801" s="2" t="s">
        <v>1182</v>
      </c>
      <c r="E1801" s="2" t="s">
        <v>1178</v>
      </c>
      <c r="F1801" s="2" t="s">
        <v>193</v>
      </c>
      <c r="G1801" s="3" t="str">
        <f t="shared" si="92"/>
        <v>4</v>
      </c>
      <c r="H1801" s="2" t="s">
        <v>240</v>
      </c>
      <c r="I1801" s="2" t="s">
        <v>241</v>
      </c>
      <c r="J1801" s="2" t="s">
        <v>1979</v>
      </c>
      <c r="K1801" s="2" t="s">
        <v>1980</v>
      </c>
      <c r="L1801" s="4" t="s">
        <v>1963</v>
      </c>
      <c r="M1801" s="2" t="s">
        <v>1969</v>
      </c>
      <c r="N1801" s="4" t="s">
        <v>1964</v>
      </c>
      <c r="O1801" s="2" t="s">
        <v>1965</v>
      </c>
      <c r="P1801" s="5">
        <v>30</v>
      </c>
      <c r="Q1801" s="5" t="s">
        <v>19</v>
      </c>
      <c r="R1801" s="6">
        <v>967335.2</v>
      </c>
      <c r="S1801" s="6">
        <v>6774892.9000000004</v>
      </c>
      <c r="T1801" s="7" t="s">
        <v>1183</v>
      </c>
      <c r="U1801" s="7" t="s">
        <v>1184</v>
      </c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  <c r="ES1801" s="18"/>
      <c r="ET1801" s="18"/>
      <c r="EU1801" s="18"/>
      <c r="EV1801" s="18"/>
      <c r="EW1801" s="18"/>
      <c r="EX1801" s="18"/>
      <c r="EY1801" s="18"/>
      <c r="EZ1801" s="18"/>
      <c r="FA1801" s="18"/>
      <c r="FB1801" s="18"/>
    </row>
    <row r="1802" spans="1:158" s="7" customFormat="1" x14ac:dyDescent="0.25">
      <c r="A1802" s="2" t="s">
        <v>62</v>
      </c>
      <c r="B1802" s="2" t="s">
        <v>22</v>
      </c>
      <c r="C1802" s="3" t="str">
        <f t="shared" si="91"/>
        <v>088</v>
      </c>
      <c r="D1802" s="2" t="s">
        <v>1182</v>
      </c>
      <c r="E1802" s="2" t="s">
        <v>1178</v>
      </c>
      <c r="F1802" s="2" t="s">
        <v>193</v>
      </c>
      <c r="G1802" s="3" t="str">
        <f t="shared" si="92"/>
        <v>5</v>
      </c>
      <c r="H1802" s="2" t="s">
        <v>390</v>
      </c>
      <c r="I1802" s="2" t="s">
        <v>391</v>
      </c>
      <c r="J1802" s="2" t="s">
        <v>1981</v>
      </c>
      <c r="K1802" s="2" t="s">
        <v>1982</v>
      </c>
      <c r="L1802" s="4" t="s">
        <v>1963</v>
      </c>
      <c r="M1802" s="2" t="s">
        <v>1969</v>
      </c>
      <c r="N1802" s="4" t="s">
        <v>1964</v>
      </c>
      <c r="O1802" s="2" t="s">
        <v>1965</v>
      </c>
      <c r="P1802" s="5">
        <v>18</v>
      </c>
      <c r="Q1802" s="5" t="s">
        <v>19</v>
      </c>
      <c r="R1802" s="6">
        <v>967335.2</v>
      </c>
      <c r="S1802" s="6">
        <v>6774892.9000000004</v>
      </c>
      <c r="T1802" s="7" t="s">
        <v>1183</v>
      </c>
      <c r="U1802" s="7" t="s">
        <v>1184</v>
      </c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  <c r="ES1802" s="18"/>
      <c r="ET1802" s="18"/>
      <c r="EU1802" s="18"/>
      <c r="EV1802" s="18"/>
      <c r="EW1802" s="18"/>
      <c r="EX1802" s="18"/>
      <c r="EY1802" s="18"/>
      <c r="EZ1802" s="18"/>
      <c r="FA1802" s="18"/>
      <c r="FB1802" s="18"/>
    </row>
    <row r="1803" spans="1:158" s="7" customFormat="1" x14ac:dyDescent="0.25">
      <c r="A1803" s="2" t="s">
        <v>21</v>
      </c>
      <c r="B1803" s="2" t="s">
        <v>50</v>
      </c>
      <c r="C1803" s="3" t="str">
        <f t="shared" si="91"/>
        <v>089</v>
      </c>
      <c r="D1803" s="2" t="s">
        <v>654</v>
      </c>
      <c r="E1803" s="2" t="s">
        <v>655</v>
      </c>
      <c r="F1803" s="2" t="s">
        <v>656</v>
      </c>
      <c r="G1803" s="3" t="str">
        <f t="shared" si="92"/>
        <v>3</v>
      </c>
      <c r="H1803" s="2" t="s">
        <v>118</v>
      </c>
      <c r="I1803" s="2" t="s">
        <v>119</v>
      </c>
      <c r="J1803" s="2" t="s">
        <v>1961</v>
      </c>
      <c r="K1803" s="2" t="s">
        <v>1962</v>
      </c>
      <c r="L1803" s="4" t="s">
        <v>1963</v>
      </c>
      <c r="M1803" s="2" t="s">
        <v>1969</v>
      </c>
      <c r="N1803" s="4" t="s">
        <v>1964</v>
      </c>
      <c r="O1803" s="2" t="s">
        <v>1965</v>
      </c>
      <c r="P1803" s="5">
        <v>31</v>
      </c>
      <c r="Q1803" s="5" t="s">
        <v>19</v>
      </c>
      <c r="R1803" s="6">
        <v>731046.3</v>
      </c>
      <c r="S1803" s="6">
        <v>6764730.2999999998</v>
      </c>
      <c r="T1803" s="7" t="s">
        <v>657</v>
      </c>
      <c r="U1803" s="7" t="s">
        <v>658</v>
      </c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  <c r="ES1803" s="18"/>
      <c r="ET1803" s="18"/>
      <c r="EU1803" s="18"/>
      <c r="EV1803" s="18"/>
      <c r="EW1803" s="18"/>
      <c r="EX1803" s="18"/>
      <c r="EY1803" s="18"/>
      <c r="EZ1803" s="18"/>
      <c r="FA1803" s="18"/>
      <c r="FB1803" s="18"/>
    </row>
    <row r="1804" spans="1:158" s="7" customFormat="1" x14ac:dyDescent="0.25">
      <c r="A1804" s="2" t="s">
        <v>21</v>
      </c>
      <c r="B1804" s="2" t="s">
        <v>50</v>
      </c>
      <c r="C1804" s="3" t="str">
        <f t="shared" si="91"/>
        <v>089</v>
      </c>
      <c r="D1804" s="2" t="s">
        <v>654</v>
      </c>
      <c r="E1804" s="2" t="s">
        <v>655</v>
      </c>
      <c r="F1804" s="2" t="s">
        <v>656</v>
      </c>
      <c r="G1804" s="3" t="str">
        <f t="shared" si="92"/>
        <v>4</v>
      </c>
      <c r="H1804" s="2" t="s">
        <v>240</v>
      </c>
      <c r="I1804" s="2" t="s">
        <v>241</v>
      </c>
      <c r="J1804" s="2" t="s">
        <v>1970</v>
      </c>
      <c r="K1804" s="2" t="s">
        <v>1971</v>
      </c>
      <c r="L1804" s="4" t="s">
        <v>1963</v>
      </c>
      <c r="M1804" s="2" t="s">
        <v>1969</v>
      </c>
      <c r="N1804" s="4" t="s">
        <v>1964</v>
      </c>
      <c r="O1804" s="2" t="s">
        <v>1965</v>
      </c>
      <c r="P1804" s="5">
        <v>54</v>
      </c>
      <c r="Q1804" s="5" t="s">
        <v>19</v>
      </c>
      <c r="R1804" s="6">
        <v>731046.3</v>
      </c>
      <c r="S1804" s="6">
        <v>6764730.2999999998</v>
      </c>
      <c r="T1804" s="7" t="s">
        <v>657</v>
      </c>
      <c r="U1804" s="7" t="s">
        <v>658</v>
      </c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  <c r="ES1804" s="18"/>
      <c r="ET1804" s="18"/>
      <c r="EU1804" s="18"/>
      <c r="EV1804" s="18"/>
      <c r="EW1804" s="18"/>
      <c r="EX1804" s="18"/>
      <c r="EY1804" s="18"/>
      <c r="EZ1804" s="18"/>
      <c r="FA1804" s="18"/>
      <c r="FB1804" s="18"/>
    </row>
    <row r="1805" spans="1:158" s="8" customFormat="1" x14ac:dyDescent="0.25">
      <c r="A1805" s="2" t="s">
        <v>62</v>
      </c>
      <c r="B1805" s="2" t="s">
        <v>63</v>
      </c>
      <c r="C1805" s="3" t="str">
        <f t="shared" si="91"/>
        <v>008</v>
      </c>
      <c r="D1805" s="2" t="s">
        <v>548</v>
      </c>
      <c r="E1805" s="2" t="s">
        <v>549</v>
      </c>
      <c r="F1805" s="2" t="s">
        <v>248</v>
      </c>
      <c r="G1805" s="3" t="str">
        <f t="shared" si="92"/>
        <v>6</v>
      </c>
      <c r="H1805" s="2" t="s">
        <v>1989</v>
      </c>
      <c r="I1805" s="2" t="s">
        <v>1990</v>
      </c>
      <c r="J1805" s="2" t="s">
        <v>1991</v>
      </c>
      <c r="K1805" s="2" t="s">
        <v>1992</v>
      </c>
      <c r="L1805" s="4" t="s">
        <v>1993</v>
      </c>
      <c r="M1805" s="2" t="s">
        <v>1994</v>
      </c>
      <c r="N1805" s="4" t="s">
        <v>1988</v>
      </c>
      <c r="O1805" s="2" t="s">
        <v>1990</v>
      </c>
      <c r="P1805" s="5" t="s">
        <v>19</v>
      </c>
      <c r="Q1805" s="5">
        <v>27</v>
      </c>
      <c r="R1805" s="6">
        <v>823241.2</v>
      </c>
      <c r="S1805" s="6">
        <v>6964928</v>
      </c>
      <c r="T1805" s="8" t="s">
        <v>552</v>
      </c>
      <c r="U1805" s="8" t="s">
        <v>553</v>
      </c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  <c r="ER1805" s="19"/>
      <c r="ES1805" s="19"/>
      <c r="ET1805" s="19"/>
      <c r="EU1805" s="19"/>
      <c r="EV1805" s="19"/>
      <c r="EW1805" s="19"/>
      <c r="EX1805" s="19"/>
      <c r="EY1805" s="19"/>
      <c r="EZ1805" s="19"/>
      <c r="FA1805" s="19"/>
      <c r="FB1805" s="19"/>
    </row>
    <row r="1806" spans="1:158" s="31" customFormat="1" x14ac:dyDescent="0.25">
      <c r="A1806" s="2" t="s">
        <v>62</v>
      </c>
      <c r="B1806" s="2" t="s">
        <v>63</v>
      </c>
      <c r="C1806" s="3" t="str">
        <f t="shared" si="91"/>
        <v>008</v>
      </c>
      <c r="D1806" s="2" t="s">
        <v>77</v>
      </c>
      <c r="E1806" s="2" t="s">
        <v>78</v>
      </c>
      <c r="F1806" s="2" t="s">
        <v>79</v>
      </c>
      <c r="G1806" s="3" t="str">
        <f t="shared" si="92"/>
        <v>6</v>
      </c>
      <c r="H1806" s="2" t="s">
        <v>1989</v>
      </c>
      <c r="I1806" s="2" t="s">
        <v>1990</v>
      </c>
      <c r="J1806" s="2" t="s">
        <v>1991</v>
      </c>
      <c r="K1806" s="2" t="s">
        <v>1992</v>
      </c>
      <c r="L1806" s="4" t="s">
        <v>1993</v>
      </c>
      <c r="M1806" s="2" t="s">
        <v>1994</v>
      </c>
      <c r="N1806" s="4" t="s">
        <v>1988</v>
      </c>
      <c r="O1806" s="2" t="s">
        <v>1990</v>
      </c>
      <c r="P1806" s="5" t="s">
        <v>19</v>
      </c>
      <c r="Q1806" s="5">
        <v>9</v>
      </c>
      <c r="R1806" s="33">
        <v>818487.1</v>
      </c>
      <c r="S1806" s="33">
        <v>6951213.5</v>
      </c>
      <c r="T1806" s="34" t="s">
        <v>85</v>
      </c>
      <c r="U1806" s="34" t="s">
        <v>86</v>
      </c>
    </row>
    <row r="1807" spans="1:158" s="31" customFormat="1" x14ac:dyDescent="0.25">
      <c r="A1807" s="2" t="s">
        <v>62</v>
      </c>
      <c r="B1807" s="2" t="s">
        <v>63</v>
      </c>
      <c r="C1807" s="3" t="str">
        <f t="shared" si="91"/>
        <v>010</v>
      </c>
      <c r="D1807" s="2" t="s">
        <v>503</v>
      </c>
      <c r="E1807" s="2" t="s">
        <v>504</v>
      </c>
      <c r="F1807" s="2" t="s">
        <v>374</v>
      </c>
      <c r="G1807" s="3" t="str">
        <f t="shared" si="92"/>
        <v>6</v>
      </c>
      <c r="H1807" s="2" t="s">
        <v>1989</v>
      </c>
      <c r="I1807" s="2" t="s">
        <v>1990</v>
      </c>
      <c r="J1807" s="2" t="s">
        <v>1991</v>
      </c>
      <c r="K1807" s="2" t="s">
        <v>1992</v>
      </c>
      <c r="L1807" s="4" t="s">
        <v>1993</v>
      </c>
      <c r="M1807" s="2" t="s">
        <v>1994</v>
      </c>
      <c r="N1807" s="4" t="s">
        <v>1988</v>
      </c>
      <c r="O1807" s="2" t="s">
        <v>1990</v>
      </c>
      <c r="P1807" s="5" t="s">
        <v>19</v>
      </c>
      <c r="Q1807" s="5">
        <v>28</v>
      </c>
      <c r="R1807" s="33">
        <v>782086.8</v>
      </c>
      <c r="S1807" s="33">
        <v>6803419.5</v>
      </c>
      <c r="T1807" s="35" t="s">
        <v>511</v>
      </c>
      <c r="U1807" s="35" t="s">
        <v>512</v>
      </c>
    </row>
    <row r="1808" spans="1:158" s="31" customFormat="1" x14ac:dyDescent="0.25">
      <c r="A1808" s="2" t="s">
        <v>62</v>
      </c>
      <c r="B1808" s="2" t="s">
        <v>63</v>
      </c>
      <c r="C1808" s="3" t="str">
        <f t="shared" si="91"/>
        <v>051</v>
      </c>
      <c r="D1808" s="2" t="s">
        <v>276</v>
      </c>
      <c r="E1808" s="2" t="s">
        <v>277</v>
      </c>
      <c r="F1808" s="2" t="s">
        <v>45</v>
      </c>
      <c r="G1808" s="3" t="str">
        <f t="shared" si="92"/>
        <v>6</v>
      </c>
      <c r="H1808" s="2" t="s">
        <v>1989</v>
      </c>
      <c r="I1808" s="2" t="s">
        <v>1990</v>
      </c>
      <c r="J1808" s="2" t="s">
        <v>1991</v>
      </c>
      <c r="K1808" s="2" t="s">
        <v>1992</v>
      </c>
      <c r="L1808" s="4" t="s">
        <v>1993</v>
      </c>
      <c r="M1808" s="2" t="s">
        <v>1994</v>
      </c>
      <c r="N1808" s="4" t="s">
        <v>1988</v>
      </c>
      <c r="O1808" s="2" t="s">
        <v>1990</v>
      </c>
      <c r="P1808" s="5" t="s">
        <v>19</v>
      </c>
      <c r="Q1808" s="5">
        <v>13</v>
      </c>
      <c r="R1808" s="33">
        <v>777489.4</v>
      </c>
      <c r="S1808" s="33">
        <v>6904140.5999999996</v>
      </c>
      <c r="T1808" s="35" t="s">
        <v>278</v>
      </c>
      <c r="U1808" s="35" t="s">
        <v>279</v>
      </c>
    </row>
    <row r="1809" spans="1:21" s="31" customFormat="1" x14ac:dyDescent="0.25">
      <c r="A1809" s="2" t="s">
        <v>62</v>
      </c>
      <c r="B1809" s="2" t="s">
        <v>63</v>
      </c>
      <c r="C1809" s="3" t="str">
        <f t="shared" si="91"/>
        <v>051</v>
      </c>
      <c r="D1809" s="2" t="s">
        <v>524</v>
      </c>
      <c r="E1809" s="2" t="s">
        <v>525</v>
      </c>
      <c r="F1809" s="2" t="s">
        <v>406</v>
      </c>
      <c r="G1809" s="3" t="str">
        <f t="shared" si="92"/>
        <v>6</v>
      </c>
      <c r="H1809" s="2" t="s">
        <v>1989</v>
      </c>
      <c r="I1809" s="2" t="s">
        <v>1990</v>
      </c>
      <c r="J1809" s="2" t="s">
        <v>1991</v>
      </c>
      <c r="K1809" s="2" t="s">
        <v>1992</v>
      </c>
      <c r="L1809" s="4" t="s">
        <v>1993</v>
      </c>
      <c r="M1809" s="2" t="s">
        <v>1994</v>
      </c>
      <c r="N1809" s="4" t="s">
        <v>1988</v>
      </c>
      <c r="O1809" s="2" t="s">
        <v>1990</v>
      </c>
      <c r="P1809" s="5" t="s">
        <v>19</v>
      </c>
      <c r="Q1809" s="5">
        <v>65</v>
      </c>
      <c r="R1809" s="33">
        <v>798475.2</v>
      </c>
      <c r="S1809" s="33">
        <v>6872729</v>
      </c>
      <c r="T1809" s="34" t="s">
        <v>526</v>
      </c>
      <c r="U1809" s="34" t="s">
        <v>527</v>
      </c>
    </row>
    <row r="1810" spans="1:21" s="31" customFormat="1" x14ac:dyDescent="0.25">
      <c r="A1810" s="2" t="s">
        <v>62</v>
      </c>
      <c r="B1810" s="2" t="s">
        <v>63</v>
      </c>
      <c r="C1810" s="3" t="str">
        <f t="shared" si="91"/>
        <v>052</v>
      </c>
      <c r="D1810" s="2" t="s">
        <v>528</v>
      </c>
      <c r="E1810" s="2" t="s">
        <v>529</v>
      </c>
      <c r="F1810" s="2" t="s">
        <v>66</v>
      </c>
      <c r="G1810" s="3" t="str">
        <f t="shared" si="92"/>
        <v>6</v>
      </c>
      <c r="H1810" s="2" t="s">
        <v>1989</v>
      </c>
      <c r="I1810" s="2" t="s">
        <v>1990</v>
      </c>
      <c r="J1810" s="2" t="s">
        <v>1991</v>
      </c>
      <c r="K1810" s="2" t="s">
        <v>1992</v>
      </c>
      <c r="L1810" s="4" t="s">
        <v>1993</v>
      </c>
      <c r="M1810" s="2" t="s">
        <v>1994</v>
      </c>
      <c r="N1810" s="4" t="s">
        <v>1988</v>
      </c>
      <c r="O1810" s="2" t="s">
        <v>1990</v>
      </c>
      <c r="P1810" s="5" t="s">
        <v>19</v>
      </c>
      <c r="Q1810" s="5">
        <v>16</v>
      </c>
      <c r="R1810" s="33">
        <v>859923.7</v>
      </c>
      <c r="S1810" s="33">
        <v>6780365.4000000004</v>
      </c>
      <c r="T1810" s="34" t="s">
        <v>530</v>
      </c>
      <c r="U1810" s="34" t="s">
        <v>531</v>
      </c>
    </row>
    <row r="1811" spans="1:21" s="31" customFormat="1" x14ac:dyDescent="0.25">
      <c r="A1811" s="2" t="s">
        <v>62</v>
      </c>
      <c r="B1811" s="2" t="s">
        <v>63</v>
      </c>
      <c r="C1811" s="3" t="str">
        <f t="shared" si="91"/>
        <v>052</v>
      </c>
      <c r="D1811" s="2" t="s">
        <v>64</v>
      </c>
      <c r="E1811" s="2" t="s">
        <v>65</v>
      </c>
      <c r="F1811" s="2" t="s">
        <v>66</v>
      </c>
      <c r="G1811" s="3" t="str">
        <f t="shared" si="92"/>
        <v>6</v>
      </c>
      <c r="H1811" s="2" t="s">
        <v>1989</v>
      </c>
      <c r="I1811" s="2" t="s">
        <v>1990</v>
      </c>
      <c r="J1811" s="2" t="s">
        <v>1991</v>
      </c>
      <c r="K1811" s="2" t="s">
        <v>1992</v>
      </c>
      <c r="L1811" s="4" t="s">
        <v>1993</v>
      </c>
      <c r="M1811" s="2" t="s">
        <v>1994</v>
      </c>
      <c r="N1811" s="4" t="s">
        <v>1988</v>
      </c>
      <c r="O1811" s="2" t="s">
        <v>1990</v>
      </c>
      <c r="P1811" s="5" t="s">
        <v>19</v>
      </c>
      <c r="Q1811" s="5">
        <v>8</v>
      </c>
      <c r="R1811" s="33">
        <v>859903.1</v>
      </c>
      <c r="S1811" s="33">
        <v>6780308.5999999996</v>
      </c>
      <c r="T1811" s="34" t="s">
        <v>70</v>
      </c>
      <c r="U1811" s="34" t="s">
        <v>71</v>
      </c>
    </row>
    <row r="1812" spans="1:21" s="42" customFormat="1" x14ac:dyDescent="0.25">
      <c r="A1812" s="36" t="s">
        <v>2017</v>
      </c>
      <c r="B1812" s="37" t="s">
        <v>2018</v>
      </c>
      <c r="C1812" s="36" t="s">
        <v>2019</v>
      </c>
      <c r="D1812" s="36" t="s">
        <v>2020</v>
      </c>
      <c r="E1812" s="37" t="s">
        <v>2021</v>
      </c>
      <c r="F1812" s="37" t="s">
        <v>2022</v>
      </c>
      <c r="G1812" s="36" t="s">
        <v>509</v>
      </c>
      <c r="H1812" s="36" t="s">
        <v>1874</v>
      </c>
      <c r="I1812" s="36" t="s">
        <v>2023</v>
      </c>
      <c r="J1812" s="36" t="s">
        <v>2024</v>
      </c>
      <c r="K1812" s="37" t="s">
        <v>2025</v>
      </c>
      <c r="L1812" s="52" t="s">
        <v>2026</v>
      </c>
      <c r="M1812" s="38" t="s">
        <v>2027</v>
      </c>
      <c r="N1812" s="52">
        <v>1</v>
      </c>
      <c r="O1812" s="38" t="s">
        <v>32</v>
      </c>
      <c r="P1812" s="39">
        <v>30</v>
      </c>
      <c r="Q1812" s="40" t="s">
        <v>19</v>
      </c>
      <c r="R1812" s="41">
        <v>737733.7</v>
      </c>
      <c r="S1812" s="41">
        <v>6883443.4000000004</v>
      </c>
      <c r="T1812" s="42">
        <v>49.049754900000003</v>
      </c>
      <c r="U1812" s="42">
        <v>3.5161844000000002</v>
      </c>
    </row>
    <row r="1813" spans="1:21" s="43" customFormat="1" ht="16.5" x14ac:dyDescent="0.3">
      <c r="A1813" s="36" t="s">
        <v>2017</v>
      </c>
      <c r="B1813" s="37" t="s">
        <v>2018</v>
      </c>
      <c r="C1813" s="36" t="s">
        <v>2019</v>
      </c>
      <c r="D1813" s="36" t="s">
        <v>2020</v>
      </c>
      <c r="E1813" s="37" t="s">
        <v>2021</v>
      </c>
      <c r="F1813" s="37" t="s">
        <v>2022</v>
      </c>
      <c r="G1813" s="36" t="s">
        <v>509</v>
      </c>
      <c r="H1813" s="36" t="s">
        <v>1874</v>
      </c>
      <c r="I1813" s="36" t="s">
        <v>2023</v>
      </c>
      <c r="J1813" s="36" t="s">
        <v>2028</v>
      </c>
      <c r="K1813" s="37" t="s">
        <v>2029</v>
      </c>
      <c r="L1813" s="52" t="s">
        <v>2026</v>
      </c>
      <c r="M1813" s="38" t="s">
        <v>2027</v>
      </c>
      <c r="N1813" s="52">
        <v>1</v>
      </c>
      <c r="O1813" s="38" t="s">
        <v>32</v>
      </c>
      <c r="P1813" s="39">
        <v>27</v>
      </c>
      <c r="Q1813" s="40" t="s">
        <v>19</v>
      </c>
      <c r="R1813" s="41">
        <v>737733.7</v>
      </c>
      <c r="S1813" s="41">
        <v>6883443.4000000004</v>
      </c>
      <c r="T1813" s="43">
        <v>49.049754900000003</v>
      </c>
      <c r="U1813" s="43">
        <v>3.5161844000000002</v>
      </c>
    </row>
    <row r="1814" spans="1:21" s="43" customFormat="1" ht="16.5" x14ac:dyDescent="0.3">
      <c r="A1814" s="36" t="s">
        <v>2017</v>
      </c>
      <c r="B1814" s="37" t="s">
        <v>2018</v>
      </c>
      <c r="C1814" s="36" t="s">
        <v>2019</v>
      </c>
      <c r="D1814" s="36" t="s">
        <v>2020</v>
      </c>
      <c r="E1814" s="37" t="s">
        <v>2021</v>
      </c>
      <c r="F1814" s="37" t="s">
        <v>2022</v>
      </c>
      <c r="G1814" s="36" t="s">
        <v>1322</v>
      </c>
      <c r="H1814" s="36" t="s">
        <v>26</v>
      </c>
      <c r="I1814" s="36" t="s">
        <v>27</v>
      </c>
      <c r="J1814" s="36" t="s">
        <v>2030</v>
      </c>
      <c r="K1814" s="37" t="s">
        <v>2031</v>
      </c>
      <c r="L1814" s="52" t="s">
        <v>41</v>
      </c>
      <c r="M1814" s="38" t="s">
        <v>42</v>
      </c>
      <c r="N1814" s="52">
        <v>1</v>
      </c>
      <c r="O1814" s="38" t="s">
        <v>32</v>
      </c>
      <c r="P1814" s="39">
        <v>20</v>
      </c>
      <c r="Q1814" s="40" t="s">
        <v>19</v>
      </c>
      <c r="R1814" s="41">
        <v>737733.7</v>
      </c>
      <c r="S1814" s="41">
        <v>6883443.4000000004</v>
      </c>
      <c r="T1814" s="43">
        <v>49.049754900000003</v>
      </c>
      <c r="U1814" s="43">
        <v>3.5161844000000002</v>
      </c>
    </row>
    <row r="1815" spans="1:21" s="43" customFormat="1" ht="16.5" x14ac:dyDescent="0.3">
      <c r="A1815" s="36" t="s">
        <v>2017</v>
      </c>
      <c r="B1815" s="37" t="s">
        <v>2018</v>
      </c>
      <c r="C1815" s="36" t="s">
        <v>2019</v>
      </c>
      <c r="D1815" s="36" t="s">
        <v>2020</v>
      </c>
      <c r="E1815" s="37" t="s">
        <v>2021</v>
      </c>
      <c r="F1815" s="37" t="s">
        <v>2022</v>
      </c>
      <c r="G1815" s="36" t="s">
        <v>1322</v>
      </c>
      <c r="H1815" s="36" t="s">
        <v>26</v>
      </c>
      <c r="I1815" s="36" t="s">
        <v>27</v>
      </c>
      <c r="J1815" s="36" t="s">
        <v>2032</v>
      </c>
      <c r="K1815" s="37" t="s">
        <v>2033</v>
      </c>
      <c r="L1815" s="52" t="s">
        <v>2034</v>
      </c>
      <c r="M1815" s="38" t="s">
        <v>2035</v>
      </c>
      <c r="N1815" s="52">
        <v>1</v>
      </c>
      <c r="O1815" s="38" t="s">
        <v>32</v>
      </c>
      <c r="P1815" s="39">
        <v>59</v>
      </c>
      <c r="Q1815" s="40" t="s">
        <v>19</v>
      </c>
      <c r="R1815" s="41">
        <v>737733.7</v>
      </c>
      <c r="S1815" s="41">
        <v>6883443.4000000004</v>
      </c>
      <c r="T1815" s="43">
        <v>49.049754900000003</v>
      </c>
      <c r="U1815" s="43">
        <v>3.5161844000000002</v>
      </c>
    </row>
    <row r="1816" spans="1:21" s="43" customFormat="1" ht="16.5" x14ac:dyDescent="0.3">
      <c r="A1816" s="36" t="s">
        <v>2017</v>
      </c>
      <c r="B1816" s="37" t="s">
        <v>2018</v>
      </c>
      <c r="C1816" s="36" t="s">
        <v>2019</v>
      </c>
      <c r="D1816" s="36" t="s">
        <v>2036</v>
      </c>
      <c r="E1816" s="37" t="s">
        <v>2037</v>
      </c>
      <c r="F1816" s="37" t="s">
        <v>1605</v>
      </c>
      <c r="G1816" s="36" t="s">
        <v>509</v>
      </c>
      <c r="H1816" s="36" t="s">
        <v>1874</v>
      </c>
      <c r="I1816" s="36" t="s">
        <v>2023</v>
      </c>
      <c r="J1816" s="36" t="s">
        <v>2038</v>
      </c>
      <c r="K1816" s="37" t="s">
        <v>2039</v>
      </c>
      <c r="L1816" s="52" t="s">
        <v>2034</v>
      </c>
      <c r="M1816" s="38" t="s">
        <v>2035</v>
      </c>
      <c r="N1816" s="52">
        <v>1</v>
      </c>
      <c r="O1816" s="38" t="s">
        <v>32</v>
      </c>
      <c r="P1816" s="39">
        <v>40</v>
      </c>
      <c r="Q1816" s="40" t="s">
        <v>19</v>
      </c>
      <c r="R1816" s="41">
        <v>763793.1</v>
      </c>
      <c r="S1816" s="41">
        <v>6970754.9000000004</v>
      </c>
      <c r="T1816" s="43">
        <v>49.832394700000002</v>
      </c>
      <c r="U1816" s="43">
        <v>3.8860467000000001</v>
      </c>
    </row>
    <row r="1817" spans="1:21" s="43" customFormat="1" ht="16.5" x14ac:dyDescent="0.3">
      <c r="A1817" s="36" t="s">
        <v>2017</v>
      </c>
      <c r="B1817" s="37" t="s">
        <v>2018</v>
      </c>
      <c r="C1817" s="36" t="s">
        <v>2019</v>
      </c>
      <c r="D1817" s="36" t="s">
        <v>2036</v>
      </c>
      <c r="E1817" s="37" t="s">
        <v>2037</v>
      </c>
      <c r="F1817" s="37" t="s">
        <v>1605</v>
      </c>
      <c r="G1817" s="36" t="s">
        <v>1322</v>
      </c>
      <c r="H1817" s="36" t="s">
        <v>26</v>
      </c>
      <c r="I1817" s="36" t="s">
        <v>27</v>
      </c>
      <c r="J1817" s="36" t="s">
        <v>2040</v>
      </c>
      <c r="K1817" s="37" t="s">
        <v>2041</v>
      </c>
      <c r="L1817" s="52" t="s">
        <v>2026</v>
      </c>
      <c r="M1817" s="38" t="s">
        <v>2027</v>
      </c>
      <c r="N1817" s="52">
        <v>1</v>
      </c>
      <c r="O1817" s="38" t="s">
        <v>32</v>
      </c>
      <c r="P1817" s="39">
        <v>40</v>
      </c>
      <c r="Q1817" s="40" t="s">
        <v>19</v>
      </c>
      <c r="R1817" s="41">
        <v>763793.1</v>
      </c>
      <c r="S1817" s="41">
        <v>6970754.9000000004</v>
      </c>
      <c r="T1817" s="43">
        <v>49.832394700000002</v>
      </c>
      <c r="U1817" s="43">
        <v>3.8860467000000001</v>
      </c>
    </row>
    <row r="1818" spans="1:21" s="43" customFormat="1" ht="16.5" x14ac:dyDescent="0.3">
      <c r="A1818" s="36" t="s">
        <v>2017</v>
      </c>
      <c r="B1818" s="37" t="s">
        <v>2018</v>
      </c>
      <c r="C1818" s="36" t="s">
        <v>2019</v>
      </c>
      <c r="D1818" s="36" t="s">
        <v>2036</v>
      </c>
      <c r="E1818" s="37" t="s">
        <v>2037</v>
      </c>
      <c r="F1818" s="37" t="s">
        <v>1605</v>
      </c>
      <c r="G1818" s="36" t="s">
        <v>1322</v>
      </c>
      <c r="H1818" s="36" t="s">
        <v>26</v>
      </c>
      <c r="I1818" s="36" t="s">
        <v>27</v>
      </c>
      <c r="J1818" s="36" t="s">
        <v>2032</v>
      </c>
      <c r="K1818" s="37" t="s">
        <v>2033</v>
      </c>
      <c r="L1818" s="52" t="s">
        <v>2034</v>
      </c>
      <c r="M1818" s="38" t="s">
        <v>2035</v>
      </c>
      <c r="N1818" s="52">
        <v>1</v>
      </c>
      <c r="O1818" s="38" t="s">
        <v>32</v>
      </c>
      <c r="P1818" s="39">
        <v>48</v>
      </c>
      <c r="Q1818" s="40" t="s">
        <v>19</v>
      </c>
      <c r="R1818" s="41">
        <v>763793.1</v>
      </c>
      <c r="S1818" s="41">
        <v>6970754.9000000004</v>
      </c>
      <c r="T1818" s="43">
        <v>49.832394700000002</v>
      </c>
      <c r="U1818" s="43">
        <v>3.8860467000000001</v>
      </c>
    </row>
    <row r="1819" spans="1:21" s="43" customFormat="1" ht="16.5" x14ac:dyDescent="0.3">
      <c r="A1819" s="36" t="s">
        <v>2017</v>
      </c>
      <c r="B1819" s="37" t="s">
        <v>2018</v>
      </c>
      <c r="C1819" s="36" t="s">
        <v>2019</v>
      </c>
      <c r="D1819" s="36" t="s">
        <v>2036</v>
      </c>
      <c r="E1819" s="37" t="s">
        <v>2037</v>
      </c>
      <c r="F1819" s="37" t="s">
        <v>1605</v>
      </c>
      <c r="G1819" s="36" t="s">
        <v>1322</v>
      </c>
      <c r="H1819" s="36" t="s">
        <v>26</v>
      </c>
      <c r="I1819" s="36" t="s">
        <v>27</v>
      </c>
      <c r="J1819" s="36" t="s">
        <v>2042</v>
      </c>
      <c r="K1819" s="37" t="s">
        <v>2043</v>
      </c>
      <c r="L1819" s="52" t="s">
        <v>2044</v>
      </c>
      <c r="M1819" s="38" t="s">
        <v>2045</v>
      </c>
      <c r="N1819" s="52">
        <v>1</v>
      </c>
      <c r="O1819" s="38" t="s">
        <v>32</v>
      </c>
      <c r="P1819" s="39">
        <v>56</v>
      </c>
      <c r="Q1819" s="40" t="s">
        <v>19</v>
      </c>
      <c r="R1819" s="41">
        <v>763793.1</v>
      </c>
      <c r="S1819" s="41">
        <v>6970754.9000000004</v>
      </c>
      <c r="T1819" s="43">
        <v>49.832394700000002</v>
      </c>
      <c r="U1819" s="43">
        <v>3.8860467000000001</v>
      </c>
    </row>
    <row r="1820" spans="1:21" s="43" customFormat="1" ht="16.5" x14ac:dyDescent="0.3">
      <c r="A1820" s="36" t="s">
        <v>2017</v>
      </c>
      <c r="B1820" s="37" t="s">
        <v>2046</v>
      </c>
      <c r="C1820" s="36" t="s">
        <v>2019</v>
      </c>
      <c r="D1820" s="36" t="s">
        <v>2047</v>
      </c>
      <c r="E1820" s="37" t="s">
        <v>2048</v>
      </c>
      <c r="F1820" s="37" t="s">
        <v>2049</v>
      </c>
      <c r="G1820" s="36" t="s">
        <v>1322</v>
      </c>
      <c r="H1820" s="36" t="s">
        <v>26</v>
      </c>
      <c r="I1820" s="36" t="s">
        <v>27</v>
      </c>
      <c r="J1820" s="36" t="s">
        <v>2050</v>
      </c>
      <c r="K1820" s="37" t="s">
        <v>2051</v>
      </c>
      <c r="L1820" s="52" t="s">
        <v>2034</v>
      </c>
      <c r="M1820" s="38" t="s">
        <v>2035</v>
      </c>
      <c r="N1820" s="52" t="s">
        <v>509</v>
      </c>
      <c r="O1820" s="38" t="s">
        <v>510</v>
      </c>
      <c r="P1820" s="39">
        <v>75</v>
      </c>
      <c r="Q1820" s="40" t="s">
        <v>19</v>
      </c>
      <c r="R1820" s="41">
        <v>724419.2</v>
      </c>
      <c r="S1820" s="41">
        <v>6937915.4000000004</v>
      </c>
      <c r="T1820" s="43">
        <v>49.540063099999998</v>
      </c>
      <c r="U1820" s="43">
        <v>3.3372316999999998</v>
      </c>
    </row>
    <row r="1821" spans="1:21" s="43" customFormat="1" ht="16.5" x14ac:dyDescent="0.3">
      <c r="A1821" s="36" t="s">
        <v>2017</v>
      </c>
      <c r="B1821" s="37" t="s">
        <v>2046</v>
      </c>
      <c r="C1821" s="36" t="s">
        <v>2019</v>
      </c>
      <c r="D1821" s="36" t="s">
        <v>2047</v>
      </c>
      <c r="E1821" s="37" t="s">
        <v>2048</v>
      </c>
      <c r="F1821" s="37" t="s">
        <v>2049</v>
      </c>
      <c r="G1821" s="36" t="s">
        <v>1322</v>
      </c>
      <c r="H1821" s="36" t="s">
        <v>26</v>
      </c>
      <c r="I1821" s="36" t="s">
        <v>27</v>
      </c>
      <c r="J1821" s="36" t="s">
        <v>2052</v>
      </c>
      <c r="K1821" s="37" t="s">
        <v>2053</v>
      </c>
      <c r="L1821" s="52" t="s">
        <v>1653</v>
      </c>
      <c r="M1821" s="38" t="s">
        <v>1654</v>
      </c>
      <c r="N1821" s="52" t="s">
        <v>1655</v>
      </c>
      <c r="O1821" s="38" t="s">
        <v>1656</v>
      </c>
      <c r="P1821" s="39">
        <v>60</v>
      </c>
      <c r="Q1821" s="40" t="s">
        <v>19</v>
      </c>
      <c r="R1821" s="41">
        <v>724419.2</v>
      </c>
      <c r="S1821" s="41">
        <v>6937915.4000000004</v>
      </c>
      <c r="T1821" s="43">
        <v>49.540063099999998</v>
      </c>
      <c r="U1821" s="43">
        <v>3.3372316999999998</v>
      </c>
    </row>
    <row r="1822" spans="1:21" s="43" customFormat="1" ht="16.5" x14ac:dyDescent="0.3">
      <c r="A1822" s="36" t="s">
        <v>2017</v>
      </c>
      <c r="B1822" s="37" t="s">
        <v>2046</v>
      </c>
      <c r="C1822" s="36" t="s">
        <v>2019</v>
      </c>
      <c r="D1822" s="36" t="s">
        <v>2047</v>
      </c>
      <c r="E1822" s="37" t="s">
        <v>2048</v>
      </c>
      <c r="F1822" s="37" t="s">
        <v>2049</v>
      </c>
      <c r="G1822" s="36" t="s">
        <v>1655</v>
      </c>
      <c r="H1822" s="36" t="s">
        <v>37</v>
      </c>
      <c r="I1822" s="36" t="s">
        <v>38</v>
      </c>
      <c r="J1822" s="36" t="s">
        <v>2054</v>
      </c>
      <c r="K1822" s="37" t="s">
        <v>2055</v>
      </c>
      <c r="L1822" s="52" t="s">
        <v>1653</v>
      </c>
      <c r="M1822" s="38" t="s">
        <v>1654</v>
      </c>
      <c r="N1822" s="52" t="s">
        <v>1655</v>
      </c>
      <c r="O1822" s="38" t="s">
        <v>1656</v>
      </c>
      <c r="P1822" s="39">
        <v>28</v>
      </c>
      <c r="Q1822" s="40" t="s">
        <v>19</v>
      </c>
      <c r="R1822" s="41">
        <v>724419.2</v>
      </c>
      <c r="S1822" s="41">
        <v>6937915.4000000004</v>
      </c>
      <c r="T1822" s="43">
        <v>49.540063099999998</v>
      </c>
      <c r="U1822" s="43">
        <v>3.3372316999999998</v>
      </c>
    </row>
    <row r="1823" spans="1:21" s="43" customFormat="1" ht="16.5" x14ac:dyDescent="0.3">
      <c r="A1823" s="36" t="s">
        <v>2056</v>
      </c>
      <c r="B1823" s="37" t="s">
        <v>2018</v>
      </c>
      <c r="C1823" s="36" t="s">
        <v>2019</v>
      </c>
      <c r="D1823" s="36" t="s">
        <v>2057</v>
      </c>
      <c r="E1823" s="37" t="s">
        <v>2058</v>
      </c>
      <c r="F1823" s="37" t="s">
        <v>762</v>
      </c>
      <c r="G1823" s="36" t="s">
        <v>509</v>
      </c>
      <c r="H1823" s="36" t="s">
        <v>1874</v>
      </c>
      <c r="I1823" s="36" t="s">
        <v>2023</v>
      </c>
      <c r="J1823" s="36" t="s">
        <v>2059</v>
      </c>
      <c r="K1823" s="37" t="s">
        <v>2060</v>
      </c>
      <c r="L1823" s="52" t="s">
        <v>2044</v>
      </c>
      <c r="M1823" s="38" t="s">
        <v>2045</v>
      </c>
      <c r="N1823" s="52">
        <v>1</v>
      </c>
      <c r="O1823" s="38" t="s">
        <v>32</v>
      </c>
      <c r="P1823" s="39">
        <v>57</v>
      </c>
      <c r="Q1823" s="40" t="s">
        <v>19</v>
      </c>
      <c r="R1823" s="41">
        <v>714234.8</v>
      </c>
      <c r="S1823" s="41">
        <v>6947951.2000000002</v>
      </c>
      <c r="T1823" s="43">
        <v>49.630559300000002</v>
      </c>
      <c r="U1823" s="43">
        <v>3.1969305000000001</v>
      </c>
    </row>
    <row r="1824" spans="1:21" s="43" customFormat="1" ht="16.5" x14ac:dyDescent="0.3">
      <c r="A1824" s="36" t="s">
        <v>2056</v>
      </c>
      <c r="B1824" s="37" t="s">
        <v>2018</v>
      </c>
      <c r="C1824" s="36" t="s">
        <v>2019</v>
      </c>
      <c r="D1824" s="36" t="s">
        <v>2057</v>
      </c>
      <c r="E1824" s="37" t="s">
        <v>2058</v>
      </c>
      <c r="F1824" s="37" t="s">
        <v>762</v>
      </c>
      <c r="G1824" s="36" t="s">
        <v>1322</v>
      </c>
      <c r="H1824" s="36" t="s">
        <v>26</v>
      </c>
      <c r="I1824" s="36" t="s">
        <v>27</v>
      </c>
      <c r="J1824" s="36" t="s">
        <v>2040</v>
      </c>
      <c r="K1824" s="37" t="s">
        <v>2041</v>
      </c>
      <c r="L1824" s="52" t="s">
        <v>2026</v>
      </c>
      <c r="M1824" s="38" t="s">
        <v>2027</v>
      </c>
      <c r="N1824" s="52">
        <v>1</v>
      </c>
      <c r="O1824" s="38" t="s">
        <v>32</v>
      </c>
      <c r="P1824" s="39">
        <v>52</v>
      </c>
      <c r="Q1824" s="40" t="s">
        <v>19</v>
      </c>
      <c r="R1824" s="41">
        <v>714234.8</v>
      </c>
      <c r="S1824" s="41">
        <v>6947951.2000000002</v>
      </c>
      <c r="T1824" s="43">
        <v>49.630559300000002</v>
      </c>
      <c r="U1824" s="43">
        <v>3.1969305000000001</v>
      </c>
    </row>
    <row r="1825" spans="1:21" s="43" customFormat="1" ht="16.5" x14ac:dyDescent="0.3">
      <c r="A1825" s="36" t="s">
        <v>2056</v>
      </c>
      <c r="B1825" s="37" t="s">
        <v>2018</v>
      </c>
      <c r="C1825" s="36" t="s">
        <v>2019</v>
      </c>
      <c r="D1825" s="36" t="s">
        <v>2057</v>
      </c>
      <c r="E1825" s="37" t="s">
        <v>2058</v>
      </c>
      <c r="F1825" s="37" t="s">
        <v>762</v>
      </c>
      <c r="G1825" s="36" t="s">
        <v>1322</v>
      </c>
      <c r="H1825" s="36" t="s">
        <v>26</v>
      </c>
      <c r="I1825" s="36" t="s">
        <v>27</v>
      </c>
      <c r="J1825" s="36" t="s">
        <v>2061</v>
      </c>
      <c r="K1825" s="37" t="s">
        <v>2062</v>
      </c>
      <c r="L1825" s="52" t="s">
        <v>41</v>
      </c>
      <c r="M1825" s="38" t="s">
        <v>42</v>
      </c>
      <c r="N1825" s="52">
        <v>1</v>
      </c>
      <c r="O1825" s="38" t="s">
        <v>32</v>
      </c>
      <c r="P1825" s="39">
        <v>34</v>
      </c>
      <c r="Q1825" s="40" t="s">
        <v>19</v>
      </c>
      <c r="R1825" s="41">
        <v>714234.8</v>
      </c>
      <c r="S1825" s="41">
        <v>6947951.2000000002</v>
      </c>
      <c r="T1825" s="43">
        <v>49.630559300000002</v>
      </c>
      <c r="U1825" s="43">
        <v>3.1969305000000001</v>
      </c>
    </row>
    <row r="1826" spans="1:21" s="43" customFormat="1" ht="16.5" x14ac:dyDescent="0.3">
      <c r="A1826" s="36" t="s">
        <v>2056</v>
      </c>
      <c r="B1826" s="37" t="s">
        <v>2018</v>
      </c>
      <c r="C1826" s="36" t="s">
        <v>2019</v>
      </c>
      <c r="D1826" s="36" t="s">
        <v>2057</v>
      </c>
      <c r="E1826" s="37" t="s">
        <v>2058</v>
      </c>
      <c r="F1826" s="37" t="s">
        <v>762</v>
      </c>
      <c r="G1826" s="36" t="s">
        <v>1655</v>
      </c>
      <c r="H1826" s="36" t="s">
        <v>37</v>
      </c>
      <c r="I1826" s="36" t="s">
        <v>38</v>
      </c>
      <c r="J1826" s="36" t="s">
        <v>2063</v>
      </c>
      <c r="K1826" s="37" t="s">
        <v>2064</v>
      </c>
      <c r="L1826" s="52" t="s">
        <v>41</v>
      </c>
      <c r="M1826" s="38" t="s">
        <v>42</v>
      </c>
      <c r="N1826" s="52">
        <v>1</v>
      </c>
      <c r="O1826" s="38" t="s">
        <v>32</v>
      </c>
      <c r="P1826" s="39">
        <v>25</v>
      </c>
      <c r="Q1826" s="40" t="s">
        <v>19</v>
      </c>
      <c r="R1826" s="41">
        <v>714234.8</v>
      </c>
      <c r="S1826" s="41">
        <v>6947951.2000000002</v>
      </c>
      <c r="T1826" s="43">
        <v>49.630559300000002</v>
      </c>
      <c r="U1826" s="43">
        <v>3.1969305000000001</v>
      </c>
    </row>
    <row r="1827" spans="1:21" s="42" customFormat="1" x14ac:dyDescent="0.25">
      <c r="A1827" s="36" t="s">
        <v>2056</v>
      </c>
      <c r="B1827" s="37" t="s">
        <v>2018</v>
      </c>
      <c r="C1827" s="36" t="s">
        <v>2019</v>
      </c>
      <c r="D1827" s="36" t="s">
        <v>2057</v>
      </c>
      <c r="E1827" s="37" t="s">
        <v>2058</v>
      </c>
      <c r="F1827" s="37" t="s">
        <v>762</v>
      </c>
      <c r="G1827" s="36" t="s">
        <v>1655</v>
      </c>
      <c r="H1827" s="36" t="s">
        <v>37</v>
      </c>
      <c r="I1827" s="36" t="s">
        <v>38</v>
      </c>
      <c r="J1827" s="36" t="s">
        <v>48</v>
      </c>
      <c r="K1827" s="37" t="s">
        <v>49</v>
      </c>
      <c r="L1827" s="52" t="s">
        <v>30</v>
      </c>
      <c r="M1827" s="38" t="s">
        <v>2065</v>
      </c>
      <c r="N1827" s="52">
        <v>1</v>
      </c>
      <c r="O1827" s="38" t="s">
        <v>32</v>
      </c>
      <c r="P1827" s="39">
        <v>32</v>
      </c>
      <c r="Q1827" s="40" t="s">
        <v>19</v>
      </c>
      <c r="R1827" s="41">
        <v>714234.8</v>
      </c>
      <c r="S1827" s="41">
        <v>6947951.2000000002</v>
      </c>
      <c r="T1827" s="42">
        <v>49.630559300000002</v>
      </c>
      <c r="U1827" s="42">
        <v>3.1969305000000001</v>
      </c>
    </row>
    <row r="1828" spans="1:21" s="43" customFormat="1" ht="16.5" x14ac:dyDescent="0.3">
      <c r="A1828" s="36" t="s">
        <v>2056</v>
      </c>
      <c r="B1828" s="37" t="s">
        <v>2066</v>
      </c>
      <c r="C1828" s="36" t="s">
        <v>2019</v>
      </c>
      <c r="D1828" s="36" t="s">
        <v>2067</v>
      </c>
      <c r="E1828" s="37" t="s">
        <v>2068</v>
      </c>
      <c r="F1828" s="37" t="s">
        <v>2069</v>
      </c>
      <c r="G1828" s="36" t="s">
        <v>1322</v>
      </c>
      <c r="H1828" s="36" t="s">
        <v>26</v>
      </c>
      <c r="I1828" s="36" t="s">
        <v>27</v>
      </c>
      <c r="J1828" s="36" t="s">
        <v>2070</v>
      </c>
      <c r="K1828" s="37" t="s">
        <v>2071</v>
      </c>
      <c r="L1828" s="52" t="s">
        <v>2034</v>
      </c>
      <c r="M1828" s="38" t="s">
        <v>2035</v>
      </c>
      <c r="N1828" s="52">
        <v>1</v>
      </c>
      <c r="O1828" s="38" t="s">
        <v>32</v>
      </c>
      <c r="P1828" s="39">
        <v>81</v>
      </c>
      <c r="Q1828" s="40" t="s">
        <v>19</v>
      </c>
      <c r="R1828" s="41">
        <v>769851.8</v>
      </c>
      <c r="S1828" s="41">
        <v>6984916.4000000004</v>
      </c>
      <c r="T1828" s="43">
        <v>49.958961600000002</v>
      </c>
      <c r="U1828" s="43">
        <v>3.9726129000000001</v>
      </c>
    </row>
    <row r="1829" spans="1:21" s="43" customFormat="1" ht="16.5" x14ac:dyDescent="0.3">
      <c r="A1829" s="36" t="s">
        <v>2056</v>
      </c>
      <c r="B1829" s="37" t="s">
        <v>2066</v>
      </c>
      <c r="C1829" s="36" t="s">
        <v>2019</v>
      </c>
      <c r="D1829" s="36" t="s">
        <v>2067</v>
      </c>
      <c r="E1829" s="37" t="s">
        <v>2068</v>
      </c>
      <c r="F1829" s="37" t="s">
        <v>2069</v>
      </c>
      <c r="G1829" s="36" t="s">
        <v>1655</v>
      </c>
      <c r="H1829" s="36" t="s">
        <v>37</v>
      </c>
      <c r="I1829" s="36" t="s">
        <v>38</v>
      </c>
      <c r="J1829" s="36" t="s">
        <v>2072</v>
      </c>
      <c r="K1829" s="37" t="s">
        <v>2073</v>
      </c>
      <c r="L1829" s="52" t="s">
        <v>2034</v>
      </c>
      <c r="M1829" s="38" t="s">
        <v>2035</v>
      </c>
      <c r="N1829" s="52">
        <v>1</v>
      </c>
      <c r="O1829" s="38" t="s">
        <v>32</v>
      </c>
      <c r="P1829" s="39">
        <v>55</v>
      </c>
      <c r="Q1829" s="40" t="s">
        <v>19</v>
      </c>
      <c r="R1829" s="41">
        <v>769851.8</v>
      </c>
      <c r="S1829" s="41">
        <v>6984916.4000000004</v>
      </c>
      <c r="T1829" s="43">
        <v>49.958961600000002</v>
      </c>
      <c r="U1829" s="43">
        <v>3.9726129000000001</v>
      </c>
    </row>
    <row r="1830" spans="1:21" s="43" customFormat="1" ht="16.5" x14ac:dyDescent="0.3">
      <c r="A1830" s="36" t="s">
        <v>2056</v>
      </c>
      <c r="B1830" s="37" t="s">
        <v>2066</v>
      </c>
      <c r="C1830" s="36" t="s">
        <v>2019</v>
      </c>
      <c r="D1830" s="36" t="s">
        <v>2074</v>
      </c>
      <c r="E1830" s="37" t="s">
        <v>2075</v>
      </c>
      <c r="F1830" s="37" t="s">
        <v>2076</v>
      </c>
      <c r="G1830" s="36" t="s">
        <v>1322</v>
      </c>
      <c r="H1830" s="36" t="s">
        <v>26</v>
      </c>
      <c r="I1830" s="36" t="s">
        <v>27</v>
      </c>
      <c r="J1830" s="36" t="s">
        <v>2052</v>
      </c>
      <c r="K1830" s="37" t="s">
        <v>2053</v>
      </c>
      <c r="L1830" s="52" t="s">
        <v>1653</v>
      </c>
      <c r="M1830" s="38" t="s">
        <v>1654</v>
      </c>
      <c r="N1830" s="52" t="s">
        <v>1655</v>
      </c>
      <c r="O1830" s="38" t="s">
        <v>1656</v>
      </c>
      <c r="P1830" s="39">
        <v>78</v>
      </c>
      <c r="Q1830" s="40" t="s">
        <v>19</v>
      </c>
      <c r="R1830" s="41">
        <v>713724.5</v>
      </c>
      <c r="S1830" s="41">
        <v>6920051.5</v>
      </c>
      <c r="T1830" s="43">
        <v>49.379826999999999</v>
      </c>
      <c r="U1830" s="43">
        <v>3.1889471999999999</v>
      </c>
    </row>
    <row r="1831" spans="1:21" s="43" customFormat="1" ht="16.5" x14ac:dyDescent="0.3">
      <c r="A1831" s="36" t="s">
        <v>2056</v>
      </c>
      <c r="B1831" s="37" t="s">
        <v>2066</v>
      </c>
      <c r="C1831" s="36" t="s">
        <v>2019</v>
      </c>
      <c r="D1831" s="36" t="s">
        <v>2074</v>
      </c>
      <c r="E1831" s="37" t="s">
        <v>2075</v>
      </c>
      <c r="F1831" s="37" t="s">
        <v>2076</v>
      </c>
      <c r="G1831" s="36" t="s">
        <v>1655</v>
      </c>
      <c r="H1831" s="36" t="s">
        <v>37</v>
      </c>
      <c r="I1831" s="36" t="s">
        <v>38</v>
      </c>
      <c r="J1831" s="36" t="s">
        <v>2054</v>
      </c>
      <c r="K1831" s="37" t="s">
        <v>2055</v>
      </c>
      <c r="L1831" s="52" t="s">
        <v>1653</v>
      </c>
      <c r="M1831" s="38" t="s">
        <v>1654</v>
      </c>
      <c r="N1831" s="52" t="s">
        <v>1655</v>
      </c>
      <c r="O1831" s="38" t="s">
        <v>1656</v>
      </c>
      <c r="P1831" s="39">
        <v>40</v>
      </c>
      <c r="Q1831" s="40" t="s">
        <v>19</v>
      </c>
      <c r="R1831" s="41">
        <v>713724.5</v>
      </c>
      <c r="S1831" s="41">
        <v>6920051.5</v>
      </c>
      <c r="T1831" s="43">
        <v>49.379826999999999</v>
      </c>
      <c r="U1831" s="43">
        <v>3.1889471999999999</v>
      </c>
    </row>
    <row r="1832" spans="1:21" s="43" customFormat="1" ht="16.5" x14ac:dyDescent="0.3">
      <c r="A1832" s="36" t="s">
        <v>2056</v>
      </c>
      <c r="B1832" s="37" t="s">
        <v>2066</v>
      </c>
      <c r="C1832" s="36" t="s">
        <v>2019</v>
      </c>
      <c r="D1832" s="36" t="s">
        <v>2077</v>
      </c>
      <c r="E1832" s="37" t="s">
        <v>2078</v>
      </c>
      <c r="F1832" s="37" t="s">
        <v>2079</v>
      </c>
      <c r="G1832" s="36" t="s">
        <v>1322</v>
      </c>
      <c r="H1832" s="36" t="s">
        <v>26</v>
      </c>
      <c r="I1832" s="36" t="s">
        <v>27</v>
      </c>
      <c r="J1832" s="36" t="s">
        <v>1204</v>
      </c>
      <c r="K1832" s="37" t="s">
        <v>2080</v>
      </c>
      <c r="L1832" s="52" t="s">
        <v>507</v>
      </c>
      <c r="M1832" s="38" t="s">
        <v>2081</v>
      </c>
      <c r="N1832" s="52" t="s">
        <v>509</v>
      </c>
      <c r="O1832" s="38" t="s">
        <v>510</v>
      </c>
      <c r="P1832" s="39">
        <v>22</v>
      </c>
      <c r="Q1832" s="40" t="s">
        <v>19</v>
      </c>
      <c r="R1832" s="41">
        <v>765941.6</v>
      </c>
      <c r="S1832" s="41">
        <v>6986787.5999999996</v>
      </c>
      <c r="T1832" s="43">
        <v>49.976188899999997</v>
      </c>
      <c r="U1832" s="43">
        <v>3.9184755</v>
      </c>
    </row>
    <row r="1833" spans="1:21" s="43" customFormat="1" ht="16.5" x14ac:dyDescent="0.3">
      <c r="A1833" s="36" t="s">
        <v>2056</v>
      </c>
      <c r="B1833" s="37" t="s">
        <v>2066</v>
      </c>
      <c r="C1833" s="36" t="s">
        <v>2019</v>
      </c>
      <c r="D1833" s="36" t="s">
        <v>2077</v>
      </c>
      <c r="E1833" s="37" t="s">
        <v>2078</v>
      </c>
      <c r="F1833" s="37" t="s">
        <v>2079</v>
      </c>
      <c r="G1833" s="36" t="s">
        <v>1322</v>
      </c>
      <c r="H1833" s="36" t="s">
        <v>26</v>
      </c>
      <c r="I1833" s="36" t="s">
        <v>27</v>
      </c>
      <c r="J1833" s="36" t="s">
        <v>2052</v>
      </c>
      <c r="K1833" s="37" t="s">
        <v>2053</v>
      </c>
      <c r="L1833" s="52" t="s">
        <v>1653</v>
      </c>
      <c r="M1833" s="38" t="s">
        <v>1654</v>
      </c>
      <c r="N1833" s="52" t="s">
        <v>1655</v>
      </c>
      <c r="O1833" s="38" t="s">
        <v>1656</v>
      </c>
      <c r="P1833" s="39">
        <v>117</v>
      </c>
      <c r="Q1833" s="40" t="s">
        <v>19</v>
      </c>
      <c r="R1833" s="41">
        <v>765941.6</v>
      </c>
      <c r="S1833" s="41">
        <v>6986787.5999999996</v>
      </c>
      <c r="T1833" s="43">
        <v>49.976188899999997</v>
      </c>
      <c r="U1833" s="43">
        <v>3.9184755</v>
      </c>
    </row>
    <row r="1834" spans="1:21" s="43" customFormat="1" ht="16.5" x14ac:dyDescent="0.3">
      <c r="A1834" s="36" t="s">
        <v>2017</v>
      </c>
      <c r="B1834" s="37" t="s">
        <v>2018</v>
      </c>
      <c r="C1834" s="36" t="s">
        <v>2082</v>
      </c>
      <c r="D1834" s="36" t="s">
        <v>2083</v>
      </c>
      <c r="E1834" s="36" t="s">
        <v>2084</v>
      </c>
      <c r="F1834" s="36" t="s">
        <v>1030</v>
      </c>
      <c r="G1834" s="36" t="s">
        <v>509</v>
      </c>
      <c r="H1834" s="36" t="s">
        <v>1874</v>
      </c>
      <c r="I1834" s="36" t="s">
        <v>2023</v>
      </c>
      <c r="J1834" s="36" t="s">
        <v>2024</v>
      </c>
      <c r="K1834" s="38" t="s">
        <v>2085</v>
      </c>
      <c r="L1834" s="52" t="s">
        <v>2026</v>
      </c>
      <c r="M1834" s="38" t="s">
        <v>2027</v>
      </c>
      <c r="N1834" s="52">
        <v>1</v>
      </c>
      <c r="O1834" s="38" t="s">
        <v>32</v>
      </c>
      <c r="P1834" s="39">
        <v>32</v>
      </c>
      <c r="Q1834" s="40" t="s">
        <v>19</v>
      </c>
      <c r="R1834" s="41">
        <v>799348.9</v>
      </c>
      <c r="S1834" s="41">
        <v>6937236.9000000004</v>
      </c>
      <c r="T1834" s="43">
        <v>49.526678500000003</v>
      </c>
      <c r="U1834" s="43">
        <v>4.3717262000000003</v>
      </c>
    </row>
    <row r="1835" spans="1:21" s="43" customFormat="1" ht="16.5" x14ac:dyDescent="0.3">
      <c r="A1835" s="36" t="s">
        <v>2017</v>
      </c>
      <c r="B1835" s="37" t="s">
        <v>2018</v>
      </c>
      <c r="C1835" s="36" t="s">
        <v>2082</v>
      </c>
      <c r="D1835" s="36" t="s">
        <v>2083</v>
      </c>
      <c r="E1835" s="36" t="s">
        <v>2084</v>
      </c>
      <c r="F1835" s="36" t="s">
        <v>1030</v>
      </c>
      <c r="G1835" s="36" t="s">
        <v>1322</v>
      </c>
      <c r="H1835" s="36" t="s">
        <v>26</v>
      </c>
      <c r="I1835" s="36" t="s">
        <v>27</v>
      </c>
      <c r="J1835" s="36" t="s">
        <v>2061</v>
      </c>
      <c r="K1835" s="38" t="s">
        <v>2062</v>
      </c>
      <c r="L1835" s="52" t="s">
        <v>41</v>
      </c>
      <c r="M1835" s="38" t="s">
        <v>42</v>
      </c>
      <c r="N1835" s="52">
        <v>1</v>
      </c>
      <c r="O1835" s="38" t="s">
        <v>32</v>
      </c>
      <c r="P1835" s="39">
        <v>33</v>
      </c>
      <c r="Q1835" s="40" t="s">
        <v>19</v>
      </c>
      <c r="R1835" s="41">
        <v>799348.9</v>
      </c>
      <c r="S1835" s="41">
        <v>6937236.9000000004</v>
      </c>
      <c r="T1835" s="43">
        <v>49.526678500000003</v>
      </c>
      <c r="U1835" s="43">
        <v>4.3717262000000003</v>
      </c>
    </row>
    <row r="1836" spans="1:21" s="43" customFormat="1" ht="16.5" x14ac:dyDescent="0.3">
      <c r="A1836" s="36" t="s">
        <v>2017</v>
      </c>
      <c r="B1836" s="37" t="s">
        <v>2018</v>
      </c>
      <c r="C1836" s="36" t="s">
        <v>2082</v>
      </c>
      <c r="D1836" s="36" t="s">
        <v>2083</v>
      </c>
      <c r="E1836" s="36" t="s">
        <v>2084</v>
      </c>
      <c r="F1836" s="36" t="s">
        <v>1030</v>
      </c>
      <c r="G1836" s="36" t="s">
        <v>1322</v>
      </c>
      <c r="H1836" s="36" t="s">
        <v>26</v>
      </c>
      <c r="I1836" s="36" t="s">
        <v>27</v>
      </c>
      <c r="J1836" s="36" t="s">
        <v>2032</v>
      </c>
      <c r="K1836" s="38" t="s">
        <v>2033</v>
      </c>
      <c r="L1836" s="52" t="s">
        <v>2034</v>
      </c>
      <c r="M1836" s="38" t="s">
        <v>2035</v>
      </c>
      <c r="N1836" s="52">
        <v>1</v>
      </c>
      <c r="O1836" s="38" t="s">
        <v>32</v>
      </c>
      <c r="P1836" s="39">
        <v>36</v>
      </c>
      <c r="Q1836" s="40" t="s">
        <v>19</v>
      </c>
      <c r="R1836" s="41">
        <v>799348.9</v>
      </c>
      <c r="S1836" s="41">
        <v>6937236.9000000004</v>
      </c>
      <c r="T1836" s="43">
        <v>49.526678500000003</v>
      </c>
      <c r="U1836" s="43">
        <v>4.3717262000000003</v>
      </c>
    </row>
    <row r="1837" spans="1:21" s="43" customFormat="1" ht="16.5" x14ac:dyDescent="0.3">
      <c r="A1837" s="36" t="s">
        <v>2017</v>
      </c>
      <c r="B1837" s="37" t="s">
        <v>2018</v>
      </c>
      <c r="C1837" s="36" t="s">
        <v>2082</v>
      </c>
      <c r="D1837" s="36" t="s">
        <v>2083</v>
      </c>
      <c r="E1837" s="36" t="s">
        <v>2084</v>
      </c>
      <c r="F1837" s="36" t="s">
        <v>1030</v>
      </c>
      <c r="G1837" s="36" t="s">
        <v>1797</v>
      </c>
      <c r="H1837" s="36" t="s">
        <v>1989</v>
      </c>
      <c r="I1837" s="38" t="s">
        <v>1990</v>
      </c>
      <c r="J1837" s="36" t="s">
        <v>1991</v>
      </c>
      <c r="K1837" s="36" t="s">
        <v>1992</v>
      </c>
      <c r="L1837" s="52" t="s">
        <v>1993</v>
      </c>
      <c r="M1837" s="38" t="s">
        <v>1994</v>
      </c>
      <c r="N1837" s="52" t="s">
        <v>1988</v>
      </c>
      <c r="O1837" s="38" t="s">
        <v>1990</v>
      </c>
      <c r="P1837" s="39">
        <v>12</v>
      </c>
      <c r="Q1837" s="40" t="s">
        <v>19</v>
      </c>
      <c r="R1837" s="41">
        <v>799348.9</v>
      </c>
      <c r="S1837" s="41">
        <v>6937236.9000000004</v>
      </c>
      <c r="T1837" s="43">
        <v>49.526678500000003</v>
      </c>
      <c r="U1837" s="43">
        <v>4.3717262000000003</v>
      </c>
    </row>
    <row r="1838" spans="1:21" s="43" customFormat="1" ht="16.5" x14ac:dyDescent="0.3">
      <c r="A1838" s="36" t="s">
        <v>2017</v>
      </c>
      <c r="B1838" s="37" t="s">
        <v>2018</v>
      </c>
      <c r="C1838" s="36" t="s">
        <v>2082</v>
      </c>
      <c r="D1838" s="36" t="s">
        <v>2086</v>
      </c>
      <c r="E1838" s="36" t="s">
        <v>2087</v>
      </c>
      <c r="F1838" s="36" t="s">
        <v>2088</v>
      </c>
      <c r="G1838" s="36" t="s">
        <v>509</v>
      </c>
      <c r="H1838" s="36" t="s">
        <v>1874</v>
      </c>
      <c r="I1838" s="36" t="s">
        <v>2023</v>
      </c>
      <c r="J1838" s="36" t="s">
        <v>2059</v>
      </c>
      <c r="K1838" s="36" t="s">
        <v>2089</v>
      </c>
      <c r="L1838" s="52" t="s">
        <v>2044</v>
      </c>
      <c r="M1838" s="38" t="s">
        <v>2045</v>
      </c>
      <c r="N1838" s="52">
        <v>1</v>
      </c>
      <c r="O1838" s="38" t="s">
        <v>32</v>
      </c>
      <c r="P1838" s="39">
        <v>62</v>
      </c>
      <c r="Q1838" s="40" t="s">
        <v>19</v>
      </c>
      <c r="R1838" s="41">
        <v>828812.7</v>
      </c>
      <c r="S1838" s="41">
        <v>6964284.5</v>
      </c>
      <c r="T1838" s="43">
        <v>49.764383299999999</v>
      </c>
      <c r="U1838" s="43">
        <v>4.7868646999999998</v>
      </c>
    </row>
    <row r="1839" spans="1:21" s="43" customFormat="1" ht="16.5" x14ac:dyDescent="0.3">
      <c r="A1839" s="36" t="s">
        <v>2017</v>
      </c>
      <c r="B1839" s="37" t="s">
        <v>2018</v>
      </c>
      <c r="C1839" s="36" t="s">
        <v>2082</v>
      </c>
      <c r="D1839" s="36" t="s">
        <v>2086</v>
      </c>
      <c r="E1839" s="36" t="s">
        <v>2087</v>
      </c>
      <c r="F1839" s="36" t="s">
        <v>2088</v>
      </c>
      <c r="G1839" s="36" t="s">
        <v>1322</v>
      </c>
      <c r="H1839" s="36" t="s">
        <v>240</v>
      </c>
      <c r="I1839" s="36" t="s">
        <v>241</v>
      </c>
      <c r="J1839" s="36" t="s">
        <v>1553</v>
      </c>
      <c r="K1839" s="38" t="s">
        <v>2090</v>
      </c>
      <c r="L1839" s="52" t="s">
        <v>1321</v>
      </c>
      <c r="M1839" s="38" t="s">
        <v>1385</v>
      </c>
      <c r="N1839" s="52" t="s">
        <v>1322</v>
      </c>
      <c r="O1839" s="38" t="s">
        <v>1323</v>
      </c>
      <c r="P1839" s="39">
        <v>45</v>
      </c>
      <c r="Q1839" s="40" t="s">
        <v>19</v>
      </c>
      <c r="R1839" s="41">
        <v>828812.7</v>
      </c>
      <c r="S1839" s="41">
        <v>6964284.5</v>
      </c>
      <c r="T1839" s="43">
        <v>49.764383299999999</v>
      </c>
      <c r="U1839" s="43">
        <v>4.7868646999999998</v>
      </c>
    </row>
    <row r="1840" spans="1:21" s="43" customFormat="1" ht="16.5" x14ac:dyDescent="0.3">
      <c r="A1840" s="36" t="s">
        <v>2017</v>
      </c>
      <c r="B1840" s="37" t="s">
        <v>2018</v>
      </c>
      <c r="C1840" s="36" t="s">
        <v>2082</v>
      </c>
      <c r="D1840" s="36" t="s">
        <v>2086</v>
      </c>
      <c r="E1840" s="36" t="s">
        <v>2087</v>
      </c>
      <c r="F1840" s="36" t="s">
        <v>2088</v>
      </c>
      <c r="G1840" s="36" t="s">
        <v>1322</v>
      </c>
      <c r="H1840" s="36" t="s">
        <v>26</v>
      </c>
      <c r="I1840" s="36" t="s">
        <v>27</v>
      </c>
      <c r="J1840" s="36" t="s">
        <v>2032</v>
      </c>
      <c r="K1840" s="38" t="s">
        <v>2033</v>
      </c>
      <c r="L1840" s="52" t="s">
        <v>2034</v>
      </c>
      <c r="M1840" s="38" t="s">
        <v>2035</v>
      </c>
      <c r="N1840" s="52">
        <v>1</v>
      </c>
      <c r="O1840" s="38" t="s">
        <v>32</v>
      </c>
      <c r="P1840" s="39">
        <v>52</v>
      </c>
      <c r="Q1840" s="40" t="s">
        <v>19</v>
      </c>
      <c r="R1840" s="41">
        <v>828812.7</v>
      </c>
      <c r="S1840" s="41">
        <v>6964284.5</v>
      </c>
      <c r="T1840" s="43">
        <v>49.764383299999999</v>
      </c>
      <c r="U1840" s="43">
        <v>4.7868646999999998</v>
      </c>
    </row>
    <row r="1841" spans="1:21" s="43" customFormat="1" ht="16.5" x14ac:dyDescent="0.3">
      <c r="A1841" s="36" t="s">
        <v>2017</v>
      </c>
      <c r="B1841" s="37" t="s">
        <v>2018</v>
      </c>
      <c r="C1841" s="36" t="s">
        <v>2082</v>
      </c>
      <c r="D1841" s="36" t="s">
        <v>2086</v>
      </c>
      <c r="E1841" s="36" t="s">
        <v>2087</v>
      </c>
      <c r="F1841" s="36" t="s">
        <v>2088</v>
      </c>
      <c r="G1841" s="36" t="s">
        <v>1322</v>
      </c>
      <c r="H1841" s="36" t="s">
        <v>26</v>
      </c>
      <c r="I1841" s="36" t="s">
        <v>27</v>
      </c>
      <c r="J1841" s="36" t="s">
        <v>2042</v>
      </c>
      <c r="K1841" s="38" t="s">
        <v>2043</v>
      </c>
      <c r="L1841" s="52" t="s">
        <v>2044</v>
      </c>
      <c r="M1841" s="38" t="s">
        <v>2045</v>
      </c>
      <c r="N1841" s="52">
        <v>1</v>
      </c>
      <c r="O1841" s="38" t="s">
        <v>32</v>
      </c>
      <c r="P1841" s="39">
        <v>79</v>
      </c>
      <c r="Q1841" s="40" t="s">
        <v>19</v>
      </c>
      <c r="R1841" s="41">
        <v>828812.7</v>
      </c>
      <c r="S1841" s="41">
        <v>6964284.5</v>
      </c>
      <c r="T1841" s="43">
        <v>49.764383299999999</v>
      </c>
      <c r="U1841" s="43">
        <v>4.7868646999999998</v>
      </c>
    </row>
    <row r="1842" spans="1:21" s="43" customFormat="1" ht="16.5" x14ac:dyDescent="0.3">
      <c r="A1842" s="36" t="s">
        <v>2056</v>
      </c>
      <c r="B1842" s="37" t="s">
        <v>2018</v>
      </c>
      <c r="C1842" s="36" t="s">
        <v>2082</v>
      </c>
      <c r="D1842" s="36" t="s">
        <v>2091</v>
      </c>
      <c r="E1842" s="36" t="s">
        <v>2092</v>
      </c>
      <c r="F1842" s="36" t="s">
        <v>2093</v>
      </c>
      <c r="G1842" s="36" t="s">
        <v>1322</v>
      </c>
      <c r="H1842" s="36" t="s">
        <v>26</v>
      </c>
      <c r="I1842" s="36" t="s">
        <v>27</v>
      </c>
      <c r="J1842" s="36" t="s">
        <v>2052</v>
      </c>
      <c r="K1842" s="38" t="s">
        <v>2094</v>
      </c>
      <c r="L1842" s="52" t="s">
        <v>1653</v>
      </c>
      <c r="M1842" s="38" t="s">
        <v>1654</v>
      </c>
      <c r="N1842" s="52" t="s">
        <v>1655</v>
      </c>
      <c r="O1842" s="38" t="s">
        <v>1656</v>
      </c>
      <c r="P1842" s="39">
        <v>59</v>
      </c>
      <c r="Q1842" s="40" t="s">
        <v>19</v>
      </c>
      <c r="R1842" s="41">
        <v>802940</v>
      </c>
      <c r="S1842" s="41">
        <v>6975401.2000000002</v>
      </c>
      <c r="T1842" s="43">
        <v>49.868972200000002</v>
      </c>
      <c r="U1842" s="43">
        <v>4.4308459999999998</v>
      </c>
    </row>
    <row r="1843" spans="1:21" s="42" customFormat="1" x14ac:dyDescent="0.25">
      <c r="A1843" s="36" t="s">
        <v>2056</v>
      </c>
      <c r="B1843" s="37" t="s">
        <v>2018</v>
      </c>
      <c r="C1843" s="36" t="s">
        <v>2082</v>
      </c>
      <c r="D1843" s="36" t="s">
        <v>2091</v>
      </c>
      <c r="E1843" s="36" t="s">
        <v>2092</v>
      </c>
      <c r="F1843" s="36" t="s">
        <v>2093</v>
      </c>
      <c r="G1843" s="36" t="s">
        <v>1655</v>
      </c>
      <c r="H1843" s="36" t="s">
        <v>37</v>
      </c>
      <c r="I1843" s="36" t="s">
        <v>38</v>
      </c>
      <c r="J1843" s="36" t="s">
        <v>2054</v>
      </c>
      <c r="K1843" s="38" t="s">
        <v>2055</v>
      </c>
      <c r="L1843" s="52" t="s">
        <v>1653</v>
      </c>
      <c r="M1843" s="38" t="s">
        <v>1654</v>
      </c>
      <c r="N1843" s="52" t="s">
        <v>1655</v>
      </c>
      <c r="O1843" s="38" t="s">
        <v>1656</v>
      </c>
      <c r="P1843" s="39">
        <v>29</v>
      </c>
      <c r="Q1843" s="40" t="s">
        <v>19</v>
      </c>
      <c r="R1843" s="41">
        <v>802940</v>
      </c>
      <c r="S1843" s="41">
        <v>6975401.2000000002</v>
      </c>
      <c r="T1843" s="42">
        <v>49.868972200000002</v>
      </c>
      <c r="U1843" s="42">
        <v>4.4308459999999998</v>
      </c>
    </row>
    <row r="1844" spans="1:21" s="44" customFormat="1" x14ac:dyDescent="0.25">
      <c r="A1844" s="36" t="s">
        <v>2056</v>
      </c>
      <c r="B1844" s="37" t="s">
        <v>2066</v>
      </c>
      <c r="C1844" s="36" t="s">
        <v>2082</v>
      </c>
      <c r="D1844" s="36" t="s">
        <v>2095</v>
      </c>
      <c r="E1844" s="36" t="s">
        <v>2096</v>
      </c>
      <c r="F1844" s="36" t="s">
        <v>2097</v>
      </c>
      <c r="G1844" s="36" t="s">
        <v>1322</v>
      </c>
      <c r="H1844" s="36" t="s">
        <v>26</v>
      </c>
      <c r="I1844" s="36" t="s">
        <v>27</v>
      </c>
      <c r="J1844" s="36" t="s">
        <v>2052</v>
      </c>
      <c r="K1844" s="38" t="s">
        <v>2094</v>
      </c>
      <c r="L1844" s="52" t="s">
        <v>1653</v>
      </c>
      <c r="M1844" s="38" t="s">
        <v>1654</v>
      </c>
      <c r="N1844" s="52" t="s">
        <v>1655</v>
      </c>
      <c r="O1844" s="38" t="s">
        <v>1656</v>
      </c>
      <c r="P1844" s="39">
        <v>50</v>
      </c>
      <c r="Q1844" s="40" t="s">
        <v>19</v>
      </c>
      <c r="R1844" s="41">
        <v>806775.5</v>
      </c>
      <c r="S1844" s="41">
        <v>6936992.7999999998</v>
      </c>
      <c r="T1844" s="44">
        <v>49.523282399999999</v>
      </c>
      <c r="U1844" s="44">
        <v>4.4741806000000004</v>
      </c>
    </row>
    <row r="1845" spans="1:21" s="42" customFormat="1" x14ac:dyDescent="0.25">
      <c r="A1845" s="36" t="s">
        <v>2056</v>
      </c>
      <c r="B1845" s="37" t="s">
        <v>2066</v>
      </c>
      <c r="C1845" s="36" t="s">
        <v>2082</v>
      </c>
      <c r="D1845" s="36" t="s">
        <v>2095</v>
      </c>
      <c r="E1845" s="36" t="s">
        <v>2096</v>
      </c>
      <c r="F1845" s="36" t="s">
        <v>2097</v>
      </c>
      <c r="G1845" s="36" t="s">
        <v>1655</v>
      </c>
      <c r="H1845" s="36" t="s">
        <v>37</v>
      </c>
      <c r="I1845" s="36" t="s">
        <v>38</v>
      </c>
      <c r="J1845" s="36" t="s">
        <v>2054</v>
      </c>
      <c r="K1845" s="38" t="s">
        <v>2055</v>
      </c>
      <c r="L1845" s="52" t="s">
        <v>1653</v>
      </c>
      <c r="M1845" s="38" t="s">
        <v>1654</v>
      </c>
      <c r="N1845" s="52" t="s">
        <v>1655</v>
      </c>
      <c r="O1845" s="38" t="s">
        <v>1656</v>
      </c>
      <c r="P1845" s="39">
        <v>22</v>
      </c>
      <c r="Q1845" s="40" t="s">
        <v>19</v>
      </c>
      <c r="R1845" s="41">
        <v>806775.5</v>
      </c>
      <c r="S1845" s="41">
        <v>6936992.7999999998</v>
      </c>
      <c r="T1845" s="42">
        <v>49.523282399999999</v>
      </c>
      <c r="U1845" s="42">
        <v>4.4741806000000004</v>
      </c>
    </row>
    <row r="1846" spans="1:21" s="42" customFormat="1" x14ac:dyDescent="0.25">
      <c r="A1846" s="45" t="s">
        <v>2017</v>
      </c>
      <c r="B1846" s="45" t="s">
        <v>2098</v>
      </c>
      <c r="C1846" s="45" t="s">
        <v>2082</v>
      </c>
      <c r="D1846" s="45" t="s">
        <v>2099</v>
      </c>
      <c r="E1846" s="46" t="s">
        <v>2100</v>
      </c>
      <c r="F1846" s="46" t="s">
        <v>1030</v>
      </c>
      <c r="G1846" s="47">
        <v>4</v>
      </c>
      <c r="H1846" s="47" t="str">
        <f t="shared" ref="H1846:H1857" si="93">LEFT(J1846,3)</f>
        <v>403</v>
      </c>
      <c r="I1846" s="45" t="s">
        <v>27</v>
      </c>
      <c r="J1846" s="48" t="s">
        <v>2032</v>
      </c>
      <c r="K1846" s="47" t="s">
        <v>2033</v>
      </c>
      <c r="L1846" s="59" t="s">
        <v>2034</v>
      </c>
      <c r="M1846" s="47" t="s">
        <v>2035</v>
      </c>
      <c r="N1846" s="52">
        <v>1</v>
      </c>
      <c r="O1846" s="47" t="s">
        <v>32</v>
      </c>
      <c r="P1846" s="40" t="s">
        <v>19</v>
      </c>
      <c r="Q1846" s="39">
        <v>38</v>
      </c>
      <c r="R1846" s="41">
        <v>799446</v>
      </c>
      <c r="S1846" s="41">
        <v>6937365.2999999998</v>
      </c>
      <c r="T1846" s="42">
        <v>49.5278171</v>
      </c>
      <c r="U1846" s="42">
        <v>4.3730973999999998</v>
      </c>
    </row>
    <row r="1847" spans="1:21" s="43" customFormat="1" ht="16.5" x14ac:dyDescent="0.3">
      <c r="A1847" s="45" t="s">
        <v>2017</v>
      </c>
      <c r="B1847" s="45" t="s">
        <v>2098</v>
      </c>
      <c r="C1847" s="45" t="s">
        <v>2082</v>
      </c>
      <c r="D1847" s="45" t="s">
        <v>2099</v>
      </c>
      <c r="E1847" s="46" t="s">
        <v>2100</v>
      </c>
      <c r="F1847" s="46" t="s">
        <v>1030</v>
      </c>
      <c r="G1847" s="47">
        <v>4</v>
      </c>
      <c r="H1847" s="47" t="str">
        <f t="shared" si="93"/>
        <v>403</v>
      </c>
      <c r="I1847" s="45" t="s">
        <v>27</v>
      </c>
      <c r="J1847" s="48" t="s">
        <v>2070</v>
      </c>
      <c r="K1847" s="47" t="s">
        <v>2071</v>
      </c>
      <c r="L1847" s="59" t="s">
        <v>2034</v>
      </c>
      <c r="M1847" s="47" t="s">
        <v>2035</v>
      </c>
      <c r="N1847" s="52">
        <v>1</v>
      </c>
      <c r="O1847" s="47" t="s">
        <v>32</v>
      </c>
      <c r="P1847" s="40" t="s">
        <v>19</v>
      </c>
      <c r="Q1847" s="39">
        <v>31</v>
      </c>
      <c r="R1847" s="41">
        <v>799446</v>
      </c>
      <c r="S1847" s="41">
        <v>6937365.2999999998</v>
      </c>
      <c r="T1847" s="43">
        <v>49.5278171</v>
      </c>
      <c r="U1847" s="43">
        <v>4.3730973999999998</v>
      </c>
    </row>
    <row r="1848" spans="1:21" s="43" customFormat="1" ht="16.5" x14ac:dyDescent="0.3">
      <c r="A1848" s="45" t="s">
        <v>2017</v>
      </c>
      <c r="B1848" s="45" t="s">
        <v>2098</v>
      </c>
      <c r="C1848" s="45" t="s">
        <v>2082</v>
      </c>
      <c r="D1848" s="45" t="s">
        <v>2099</v>
      </c>
      <c r="E1848" s="46" t="s">
        <v>2100</v>
      </c>
      <c r="F1848" s="46" t="s">
        <v>1030</v>
      </c>
      <c r="G1848" s="47">
        <v>4</v>
      </c>
      <c r="H1848" s="47" t="str">
        <f t="shared" si="93"/>
        <v>453</v>
      </c>
      <c r="I1848" s="45" t="s">
        <v>2101</v>
      </c>
      <c r="J1848" s="45" t="s">
        <v>2102</v>
      </c>
      <c r="K1848" s="47" t="s">
        <v>2103</v>
      </c>
      <c r="L1848" s="59" t="s">
        <v>2026</v>
      </c>
      <c r="M1848" s="47" t="s">
        <v>2027</v>
      </c>
      <c r="N1848" s="52">
        <v>1</v>
      </c>
      <c r="O1848" s="47" t="s">
        <v>32</v>
      </c>
      <c r="P1848" s="40" t="s">
        <v>19</v>
      </c>
      <c r="Q1848" s="39">
        <v>7</v>
      </c>
      <c r="R1848" s="41">
        <v>799446</v>
      </c>
      <c r="S1848" s="41">
        <v>6937365.2999999998</v>
      </c>
      <c r="T1848" s="43">
        <v>49.5278171</v>
      </c>
      <c r="U1848" s="43">
        <v>4.3730973999999998</v>
      </c>
    </row>
    <row r="1849" spans="1:21" s="43" customFormat="1" ht="16.5" x14ac:dyDescent="0.3">
      <c r="A1849" s="45" t="s">
        <v>2017</v>
      </c>
      <c r="B1849" s="45" t="s">
        <v>2098</v>
      </c>
      <c r="C1849" s="45" t="s">
        <v>2082</v>
      </c>
      <c r="D1849" s="45" t="s">
        <v>2099</v>
      </c>
      <c r="E1849" s="46" t="s">
        <v>2100</v>
      </c>
      <c r="F1849" s="46" t="s">
        <v>1030</v>
      </c>
      <c r="G1849" s="47">
        <v>5</v>
      </c>
      <c r="H1849" s="47" t="str">
        <f t="shared" si="93"/>
        <v>503</v>
      </c>
      <c r="I1849" s="45" t="s">
        <v>38</v>
      </c>
      <c r="J1849" s="48" t="s">
        <v>2063</v>
      </c>
      <c r="K1849" s="47" t="s">
        <v>2064</v>
      </c>
      <c r="L1849" s="59" t="s">
        <v>41</v>
      </c>
      <c r="M1849" s="47" t="s">
        <v>2104</v>
      </c>
      <c r="N1849" s="52">
        <v>1</v>
      </c>
      <c r="O1849" s="47" t="s">
        <v>32</v>
      </c>
      <c r="P1849" s="40" t="s">
        <v>19</v>
      </c>
      <c r="Q1849" s="39">
        <v>24</v>
      </c>
      <c r="R1849" s="41">
        <v>799446</v>
      </c>
      <c r="S1849" s="41">
        <v>6937365.2999999998</v>
      </c>
      <c r="T1849" s="43">
        <v>49.5278171</v>
      </c>
      <c r="U1849" s="43">
        <v>4.3730973999999998</v>
      </c>
    </row>
    <row r="1850" spans="1:21" s="43" customFormat="1" ht="16.5" x14ac:dyDescent="0.3">
      <c r="A1850" s="45" t="s">
        <v>2017</v>
      </c>
      <c r="B1850" s="45" t="s">
        <v>2098</v>
      </c>
      <c r="C1850" s="45" t="s">
        <v>2082</v>
      </c>
      <c r="D1850" s="45" t="s">
        <v>2099</v>
      </c>
      <c r="E1850" s="46" t="s">
        <v>2100</v>
      </c>
      <c r="F1850" s="46" t="s">
        <v>1030</v>
      </c>
      <c r="G1850" s="47">
        <v>5</v>
      </c>
      <c r="H1850" s="47" t="str">
        <f t="shared" si="93"/>
        <v>503</v>
      </c>
      <c r="I1850" s="49" t="s">
        <v>38</v>
      </c>
      <c r="J1850" s="49" t="s">
        <v>2072</v>
      </c>
      <c r="K1850" s="47" t="s">
        <v>2073</v>
      </c>
      <c r="L1850" s="59" t="s">
        <v>2034</v>
      </c>
      <c r="M1850" s="47" t="s">
        <v>2035</v>
      </c>
      <c r="N1850" s="52">
        <v>1</v>
      </c>
      <c r="O1850" s="47" t="s">
        <v>32</v>
      </c>
      <c r="P1850" s="40" t="s">
        <v>19</v>
      </c>
      <c r="Q1850" s="39">
        <v>12</v>
      </c>
      <c r="R1850" s="41">
        <v>799446</v>
      </c>
      <c r="S1850" s="41">
        <v>6937365.2999999998</v>
      </c>
      <c r="T1850" s="43">
        <v>49.5278171</v>
      </c>
      <c r="U1850" s="43">
        <v>4.3730973999999998</v>
      </c>
    </row>
    <row r="1851" spans="1:21" s="43" customFormat="1" ht="16.5" x14ac:dyDescent="0.3">
      <c r="A1851" s="45" t="s">
        <v>2017</v>
      </c>
      <c r="B1851" s="45" t="s">
        <v>2098</v>
      </c>
      <c r="C1851" s="45" t="s">
        <v>2082</v>
      </c>
      <c r="D1851" s="45" t="s">
        <v>2105</v>
      </c>
      <c r="E1851" s="46" t="s">
        <v>2106</v>
      </c>
      <c r="F1851" s="46" t="s">
        <v>2088</v>
      </c>
      <c r="G1851" s="47">
        <v>4</v>
      </c>
      <c r="H1851" s="47" t="str">
        <f t="shared" si="93"/>
        <v>453</v>
      </c>
      <c r="I1851" s="45" t="s">
        <v>2101</v>
      </c>
      <c r="J1851" s="45" t="s">
        <v>2107</v>
      </c>
      <c r="K1851" s="47" t="s">
        <v>2108</v>
      </c>
      <c r="L1851" s="59" t="s">
        <v>2044</v>
      </c>
      <c r="M1851" s="47" t="s">
        <v>2045</v>
      </c>
      <c r="N1851" s="52">
        <v>1</v>
      </c>
      <c r="O1851" s="47" t="s">
        <v>32</v>
      </c>
      <c r="P1851" s="40" t="s">
        <v>19</v>
      </c>
      <c r="Q1851" s="39">
        <v>10</v>
      </c>
      <c r="R1851" s="41">
        <v>828541.5</v>
      </c>
      <c r="S1851" s="41">
        <v>6964292.5</v>
      </c>
      <c r="T1851" s="43">
        <v>49.764510299999998</v>
      </c>
      <c r="U1851" s="43">
        <v>4.7831064999999997</v>
      </c>
    </row>
    <row r="1852" spans="1:21" s="43" customFormat="1" ht="16.5" x14ac:dyDescent="0.3">
      <c r="A1852" s="45" t="s">
        <v>2017</v>
      </c>
      <c r="B1852" s="45" t="s">
        <v>2098</v>
      </c>
      <c r="C1852" s="45" t="s">
        <v>2082</v>
      </c>
      <c r="D1852" s="45" t="s">
        <v>2105</v>
      </c>
      <c r="E1852" s="46" t="s">
        <v>2106</v>
      </c>
      <c r="F1852" s="46" t="s">
        <v>2088</v>
      </c>
      <c r="G1852" s="47">
        <v>4</v>
      </c>
      <c r="H1852" s="47" t="str">
        <f t="shared" si="93"/>
        <v>453</v>
      </c>
      <c r="I1852" s="45" t="s">
        <v>2101</v>
      </c>
      <c r="J1852" s="45" t="s">
        <v>2109</v>
      </c>
      <c r="K1852" s="47" t="s">
        <v>2110</v>
      </c>
      <c r="L1852" s="59" t="s">
        <v>30</v>
      </c>
      <c r="M1852" s="47" t="s">
        <v>2008</v>
      </c>
      <c r="N1852" s="52">
        <v>1</v>
      </c>
      <c r="O1852" s="47" t="s">
        <v>32</v>
      </c>
      <c r="P1852" s="40" t="s">
        <v>19</v>
      </c>
      <c r="Q1852" s="39">
        <v>16</v>
      </c>
      <c r="R1852" s="41">
        <v>828541.5</v>
      </c>
      <c r="S1852" s="41">
        <v>6964292.5</v>
      </c>
      <c r="T1852" s="43">
        <v>49.764510299999998</v>
      </c>
      <c r="U1852" s="43">
        <v>4.7831064999999997</v>
      </c>
    </row>
    <row r="1853" spans="1:21" s="43" customFormat="1" ht="16.5" x14ac:dyDescent="0.3">
      <c r="A1853" s="45" t="s">
        <v>2017</v>
      </c>
      <c r="B1853" s="45" t="s">
        <v>2098</v>
      </c>
      <c r="C1853" s="45" t="s">
        <v>2082</v>
      </c>
      <c r="D1853" s="45" t="s">
        <v>2105</v>
      </c>
      <c r="E1853" s="46" t="s">
        <v>2106</v>
      </c>
      <c r="F1853" s="46" t="s">
        <v>2088</v>
      </c>
      <c r="G1853" s="47">
        <v>5</v>
      </c>
      <c r="H1853" s="47" t="str">
        <f t="shared" si="93"/>
        <v>503</v>
      </c>
      <c r="I1853" s="47" t="s">
        <v>38</v>
      </c>
      <c r="J1853" s="48" t="s">
        <v>2111</v>
      </c>
      <c r="K1853" s="47" t="s">
        <v>2112</v>
      </c>
      <c r="L1853" s="59" t="s">
        <v>2044</v>
      </c>
      <c r="M1853" s="47" t="s">
        <v>2045</v>
      </c>
      <c r="N1853" s="52">
        <v>1</v>
      </c>
      <c r="O1853" s="47" t="s">
        <v>32</v>
      </c>
      <c r="P1853" s="40" t="s">
        <v>19</v>
      </c>
      <c r="Q1853" s="39">
        <v>17</v>
      </c>
      <c r="R1853" s="41">
        <v>828541.5</v>
      </c>
      <c r="S1853" s="41">
        <v>6964292.5</v>
      </c>
      <c r="T1853" s="43">
        <v>49.764510299999998</v>
      </c>
      <c r="U1853" s="43">
        <v>4.7831064999999997</v>
      </c>
    </row>
    <row r="1854" spans="1:21" s="43" customFormat="1" ht="16.5" x14ac:dyDescent="0.3">
      <c r="A1854" s="45" t="s">
        <v>2017</v>
      </c>
      <c r="B1854" s="45" t="s">
        <v>2098</v>
      </c>
      <c r="C1854" s="45" t="s">
        <v>2082</v>
      </c>
      <c r="D1854" s="45" t="s">
        <v>2105</v>
      </c>
      <c r="E1854" s="46" t="s">
        <v>2106</v>
      </c>
      <c r="F1854" s="46" t="s">
        <v>2088</v>
      </c>
      <c r="G1854" s="47">
        <v>5</v>
      </c>
      <c r="H1854" s="47" t="str">
        <f t="shared" si="93"/>
        <v>503</v>
      </c>
      <c r="I1854" s="45" t="s">
        <v>38</v>
      </c>
      <c r="J1854" s="48" t="s">
        <v>48</v>
      </c>
      <c r="K1854" s="47" t="s">
        <v>49</v>
      </c>
      <c r="L1854" s="59" t="s">
        <v>30</v>
      </c>
      <c r="M1854" s="47" t="s">
        <v>2008</v>
      </c>
      <c r="N1854" s="52">
        <v>1</v>
      </c>
      <c r="O1854" s="47" t="s">
        <v>32</v>
      </c>
      <c r="P1854" s="40" t="s">
        <v>19</v>
      </c>
      <c r="Q1854" s="50">
        <v>19</v>
      </c>
      <c r="R1854" s="41">
        <v>828541.5</v>
      </c>
      <c r="S1854" s="41">
        <v>6964292.5</v>
      </c>
      <c r="T1854" s="43">
        <v>49.764510299999998</v>
      </c>
      <c r="U1854" s="43">
        <v>4.7831064999999997</v>
      </c>
    </row>
    <row r="1855" spans="1:21" s="42" customFormat="1" x14ac:dyDescent="0.25">
      <c r="A1855" s="45" t="s">
        <v>2017</v>
      </c>
      <c r="B1855" s="45" t="s">
        <v>2098</v>
      </c>
      <c r="C1855" s="45" t="s">
        <v>2082</v>
      </c>
      <c r="D1855" s="45" t="s">
        <v>2105</v>
      </c>
      <c r="E1855" s="46" t="s">
        <v>2106</v>
      </c>
      <c r="F1855" s="46" t="s">
        <v>2088</v>
      </c>
      <c r="G1855" s="47">
        <v>5</v>
      </c>
      <c r="H1855" s="47" t="str">
        <f t="shared" si="93"/>
        <v>553</v>
      </c>
      <c r="I1855" s="45" t="s">
        <v>2101</v>
      </c>
      <c r="J1855" s="45" t="s">
        <v>2113</v>
      </c>
      <c r="K1855" s="47" t="s">
        <v>2114</v>
      </c>
      <c r="L1855" s="59" t="s">
        <v>2044</v>
      </c>
      <c r="M1855" s="47" t="s">
        <v>2045</v>
      </c>
      <c r="N1855" s="52">
        <v>1</v>
      </c>
      <c r="O1855" s="47" t="s">
        <v>32</v>
      </c>
      <c r="P1855" s="40" t="s">
        <v>19</v>
      </c>
      <c r="Q1855" s="39">
        <v>8</v>
      </c>
      <c r="R1855" s="41">
        <v>828541.5</v>
      </c>
      <c r="S1855" s="41">
        <v>6964292.5</v>
      </c>
      <c r="T1855" s="42">
        <v>49.764510299999998</v>
      </c>
      <c r="U1855" s="42">
        <v>4.7831064999999997</v>
      </c>
    </row>
    <row r="1856" spans="1:21" s="43" customFormat="1" ht="16.5" x14ac:dyDescent="0.3">
      <c r="A1856" s="45" t="s">
        <v>2017</v>
      </c>
      <c r="B1856" s="45" t="s">
        <v>2098</v>
      </c>
      <c r="C1856" s="45" t="s">
        <v>2082</v>
      </c>
      <c r="D1856" s="45" t="s">
        <v>2105</v>
      </c>
      <c r="E1856" s="46" t="s">
        <v>2106</v>
      </c>
      <c r="F1856" s="46" t="s">
        <v>2088</v>
      </c>
      <c r="G1856" s="47">
        <v>5</v>
      </c>
      <c r="H1856" s="47" t="str">
        <f t="shared" si="93"/>
        <v>553</v>
      </c>
      <c r="I1856" s="45" t="s">
        <v>2101</v>
      </c>
      <c r="J1856" s="45" t="s">
        <v>2115</v>
      </c>
      <c r="K1856" s="47" t="s">
        <v>2116</v>
      </c>
      <c r="L1856" s="59" t="s">
        <v>2044</v>
      </c>
      <c r="M1856" s="47" t="s">
        <v>2045</v>
      </c>
      <c r="N1856" s="52">
        <v>1</v>
      </c>
      <c r="O1856" s="47" t="s">
        <v>32</v>
      </c>
      <c r="P1856" s="40" t="s">
        <v>19</v>
      </c>
      <c r="Q1856" s="39">
        <v>11</v>
      </c>
      <c r="R1856" s="41">
        <v>828541.5</v>
      </c>
      <c r="S1856" s="41">
        <v>6964292.5</v>
      </c>
      <c r="T1856" s="43">
        <v>49.764510299999998</v>
      </c>
      <c r="U1856" s="43">
        <v>4.7831064999999997</v>
      </c>
    </row>
    <row r="1857" spans="1:21" s="43" customFormat="1" ht="16.5" x14ac:dyDescent="0.3">
      <c r="A1857" s="45" t="s">
        <v>2017</v>
      </c>
      <c r="B1857" s="45" t="s">
        <v>2098</v>
      </c>
      <c r="C1857" s="45" t="s">
        <v>2082</v>
      </c>
      <c r="D1857" s="45" t="s">
        <v>2105</v>
      </c>
      <c r="E1857" s="46" t="s">
        <v>2106</v>
      </c>
      <c r="F1857" s="46" t="s">
        <v>2088</v>
      </c>
      <c r="G1857" s="47">
        <v>5</v>
      </c>
      <c r="H1857" s="47" t="str">
        <f t="shared" si="93"/>
        <v>563</v>
      </c>
      <c r="I1857" s="45" t="s">
        <v>2117</v>
      </c>
      <c r="J1857" s="45" t="s">
        <v>2118</v>
      </c>
      <c r="K1857" s="47" t="s">
        <v>2119</v>
      </c>
      <c r="L1857" s="59" t="s">
        <v>2044</v>
      </c>
      <c r="M1857" s="47" t="s">
        <v>2045</v>
      </c>
      <c r="N1857" s="52">
        <v>1</v>
      </c>
      <c r="O1857" s="47" t="s">
        <v>32</v>
      </c>
      <c r="P1857" s="40" t="s">
        <v>19</v>
      </c>
      <c r="Q1857" s="39">
        <v>4</v>
      </c>
      <c r="R1857" s="41">
        <v>828541.5</v>
      </c>
      <c r="S1857" s="41">
        <v>6964292.5</v>
      </c>
      <c r="T1857" s="43">
        <v>49.764510299999998</v>
      </c>
      <c r="U1857" s="43">
        <v>4.7831064999999997</v>
      </c>
    </row>
    <row r="1858" spans="1:21" s="43" customFormat="1" ht="16.5" x14ac:dyDescent="0.3">
      <c r="A1858" s="36" t="s">
        <v>2017</v>
      </c>
      <c r="B1858" s="37" t="s">
        <v>2018</v>
      </c>
      <c r="C1858" s="36" t="s">
        <v>54</v>
      </c>
      <c r="D1858" s="36" t="s">
        <v>2120</v>
      </c>
      <c r="E1858" s="36" t="s">
        <v>2121</v>
      </c>
      <c r="F1858" s="36" t="s">
        <v>2122</v>
      </c>
      <c r="G1858" s="36" t="s">
        <v>509</v>
      </c>
      <c r="H1858" s="36" t="s">
        <v>1874</v>
      </c>
      <c r="I1858" s="36" t="s">
        <v>2023</v>
      </c>
      <c r="J1858" s="36" t="s">
        <v>2123</v>
      </c>
      <c r="K1858" s="38" t="s">
        <v>2124</v>
      </c>
      <c r="L1858" s="52" t="s">
        <v>2044</v>
      </c>
      <c r="M1858" s="38" t="s">
        <v>2045</v>
      </c>
      <c r="N1858" s="52">
        <v>1</v>
      </c>
      <c r="O1858" s="38" t="s">
        <v>32</v>
      </c>
      <c r="P1858" s="39">
        <v>59</v>
      </c>
      <c r="Q1858" s="40" t="s">
        <v>19</v>
      </c>
      <c r="R1858" s="41">
        <v>781777.7</v>
      </c>
      <c r="S1858" s="41">
        <v>6776873.7000000002</v>
      </c>
      <c r="T1858" s="43">
        <v>48.0871201</v>
      </c>
      <c r="U1858" s="43">
        <v>4.0983568000000004</v>
      </c>
    </row>
    <row r="1859" spans="1:21" s="43" customFormat="1" ht="16.5" x14ac:dyDescent="0.3">
      <c r="A1859" s="36" t="s">
        <v>2017</v>
      </c>
      <c r="B1859" s="37" t="s">
        <v>2018</v>
      </c>
      <c r="C1859" s="36" t="s">
        <v>54</v>
      </c>
      <c r="D1859" s="36" t="s">
        <v>2120</v>
      </c>
      <c r="E1859" s="36" t="s">
        <v>2121</v>
      </c>
      <c r="F1859" s="36" t="s">
        <v>2122</v>
      </c>
      <c r="G1859" s="36" t="s">
        <v>1322</v>
      </c>
      <c r="H1859" s="36" t="s">
        <v>26</v>
      </c>
      <c r="I1859" s="36" t="s">
        <v>27</v>
      </c>
      <c r="J1859" s="36" t="s">
        <v>2125</v>
      </c>
      <c r="K1859" s="38" t="s">
        <v>2126</v>
      </c>
      <c r="L1859" s="52" t="s">
        <v>2044</v>
      </c>
      <c r="M1859" s="38" t="s">
        <v>2045</v>
      </c>
      <c r="N1859" s="52">
        <v>1</v>
      </c>
      <c r="O1859" s="38" t="s">
        <v>32</v>
      </c>
      <c r="P1859" s="39">
        <v>56</v>
      </c>
      <c r="Q1859" s="40" t="s">
        <v>19</v>
      </c>
      <c r="R1859" s="41">
        <v>781777.7</v>
      </c>
      <c r="S1859" s="41">
        <v>6776873.7000000002</v>
      </c>
      <c r="T1859" s="43">
        <v>48.0871201</v>
      </c>
      <c r="U1859" s="43">
        <v>4.0983568000000004</v>
      </c>
    </row>
    <row r="1860" spans="1:21" s="43" customFormat="1" ht="16.5" x14ac:dyDescent="0.3">
      <c r="A1860" s="36" t="s">
        <v>2017</v>
      </c>
      <c r="B1860" s="37" t="s">
        <v>2018</v>
      </c>
      <c r="C1860" s="36" t="s">
        <v>54</v>
      </c>
      <c r="D1860" s="36" t="s">
        <v>2120</v>
      </c>
      <c r="E1860" s="36" t="s">
        <v>2121</v>
      </c>
      <c r="F1860" s="36" t="s">
        <v>2122</v>
      </c>
      <c r="G1860" s="36" t="s">
        <v>1655</v>
      </c>
      <c r="H1860" s="36" t="s">
        <v>37</v>
      </c>
      <c r="I1860" s="36" t="s">
        <v>38</v>
      </c>
      <c r="J1860" s="36" t="s">
        <v>2111</v>
      </c>
      <c r="K1860" s="38" t="s">
        <v>2112</v>
      </c>
      <c r="L1860" s="52" t="s">
        <v>2044</v>
      </c>
      <c r="M1860" s="38" t="s">
        <v>2045</v>
      </c>
      <c r="N1860" s="52">
        <v>1</v>
      </c>
      <c r="O1860" s="38" t="s">
        <v>32</v>
      </c>
      <c r="P1860" s="39">
        <v>23</v>
      </c>
      <c r="Q1860" s="40" t="s">
        <v>19</v>
      </c>
      <c r="R1860" s="41">
        <v>781777.7</v>
      </c>
      <c r="S1860" s="41">
        <v>6776873.7000000002</v>
      </c>
      <c r="T1860" s="43">
        <v>48.0871201</v>
      </c>
      <c r="U1860" s="43">
        <v>4.0983568000000004</v>
      </c>
    </row>
    <row r="1861" spans="1:21" s="43" customFormat="1" ht="16.5" x14ac:dyDescent="0.3">
      <c r="A1861" s="36" t="s">
        <v>2056</v>
      </c>
      <c r="B1861" s="37" t="s">
        <v>2018</v>
      </c>
      <c r="C1861" s="36" t="s">
        <v>54</v>
      </c>
      <c r="D1861" s="36" t="s">
        <v>2127</v>
      </c>
      <c r="E1861" s="36" t="s">
        <v>2128</v>
      </c>
      <c r="F1861" s="36" t="s">
        <v>2129</v>
      </c>
      <c r="G1861" s="36" t="s">
        <v>509</v>
      </c>
      <c r="H1861" s="36" t="s">
        <v>1874</v>
      </c>
      <c r="I1861" s="36" t="s">
        <v>2023</v>
      </c>
      <c r="J1861" s="36" t="s">
        <v>2130</v>
      </c>
      <c r="K1861" s="38" t="s">
        <v>2131</v>
      </c>
      <c r="L1861" s="52" t="s">
        <v>41</v>
      </c>
      <c r="M1861" s="38" t="s">
        <v>42</v>
      </c>
      <c r="N1861" s="52">
        <v>1</v>
      </c>
      <c r="O1861" s="38" t="s">
        <v>32</v>
      </c>
      <c r="P1861" s="39">
        <v>44</v>
      </c>
      <c r="Q1861" s="40" t="s">
        <v>19</v>
      </c>
      <c r="R1861" s="41">
        <v>778643.3</v>
      </c>
      <c r="S1861" s="41">
        <v>6805453.5</v>
      </c>
      <c r="T1861" s="43">
        <v>48.344637300000002</v>
      </c>
      <c r="U1861" s="43">
        <v>4.0614233999999998</v>
      </c>
    </row>
    <row r="1862" spans="1:21" s="43" customFormat="1" ht="16.5" x14ac:dyDescent="0.3">
      <c r="A1862" s="36" t="s">
        <v>2056</v>
      </c>
      <c r="B1862" s="37" t="s">
        <v>2018</v>
      </c>
      <c r="C1862" s="36" t="s">
        <v>54</v>
      </c>
      <c r="D1862" s="36" t="s">
        <v>2127</v>
      </c>
      <c r="E1862" s="36" t="s">
        <v>2128</v>
      </c>
      <c r="F1862" s="36" t="s">
        <v>2129</v>
      </c>
      <c r="G1862" s="36" t="s">
        <v>509</v>
      </c>
      <c r="H1862" s="36" t="s">
        <v>1874</v>
      </c>
      <c r="I1862" s="36" t="s">
        <v>2023</v>
      </c>
      <c r="J1862" s="36" t="s">
        <v>2132</v>
      </c>
      <c r="K1862" s="38" t="s">
        <v>2133</v>
      </c>
      <c r="L1862" s="52" t="s">
        <v>1695</v>
      </c>
      <c r="M1862" s="38" t="s">
        <v>1696</v>
      </c>
      <c r="N1862" s="52" t="s">
        <v>1655</v>
      </c>
      <c r="O1862" s="38" t="s">
        <v>1656</v>
      </c>
      <c r="P1862" s="39">
        <v>26</v>
      </c>
      <c r="Q1862" s="40" t="s">
        <v>19</v>
      </c>
      <c r="R1862" s="41">
        <v>778643.3</v>
      </c>
      <c r="S1862" s="41">
        <v>6805453.5</v>
      </c>
      <c r="T1862" s="43">
        <v>48.344637300000002</v>
      </c>
      <c r="U1862" s="43">
        <v>4.0614233999999998</v>
      </c>
    </row>
    <row r="1863" spans="1:21" s="43" customFormat="1" ht="16.5" x14ac:dyDescent="0.3">
      <c r="A1863" s="36" t="s">
        <v>2056</v>
      </c>
      <c r="B1863" s="37" t="s">
        <v>2018</v>
      </c>
      <c r="C1863" s="36" t="s">
        <v>54</v>
      </c>
      <c r="D1863" s="36" t="s">
        <v>2127</v>
      </c>
      <c r="E1863" s="36" t="s">
        <v>2128</v>
      </c>
      <c r="F1863" s="36" t="s">
        <v>2129</v>
      </c>
      <c r="G1863" s="36" t="s">
        <v>1322</v>
      </c>
      <c r="H1863" s="36" t="s">
        <v>26</v>
      </c>
      <c r="I1863" s="36" t="s">
        <v>27</v>
      </c>
      <c r="J1863" s="36" t="s">
        <v>2061</v>
      </c>
      <c r="K1863" s="38" t="s">
        <v>2062</v>
      </c>
      <c r="L1863" s="52" t="s">
        <v>41</v>
      </c>
      <c r="M1863" s="38" t="s">
        <v>42</v>
      </c>
      <c r="N1863" s="52">
        <v>1</v>
      </c>
      <c r="O1863" s="38" t="s">
        <v>32</v>
      </c>
      <c r="P1863" s="39">
        <v>76</v>
      </c>
      <c r="Q1863" s="40" t="s">
        <v>19</v>
      </c>
      <c r="R1863" s="41">
        <v>778643.3</v>
      </c>
      <c r="S1863" s="41">
        <v>6805453.5</v>
      </c>
      <c r="T1863" s="43">
        <v>48.344637300000002</v>
      </c>
      <c r="U1863" s="43">
        <v>4.0614233999999998</v>
      </c>
    </row>
    <row r="1864" spans="1:21" s="43" customFormat="1" ht="16.5" x14ac:dyDescent="0.3">
      <c r="A1864" s="36" t="s">
        <v>2056</v>
      </c>
      <c r="B1864" s="37" t="s">
        <v>2018</v>
      </c>
      <c r="C1864" s="36" t="s">
        <v>54</v>
      </c>
      <c r="D1864" s="36" t="s">
        <v>2127</v>
      </c>
      <c r="E1864" s="36" t="s">
        <v>2128</v>
      </c>
      <c r="F1864" s="36" t="s">
        <v>2129</v>
      </c>
      <c r="G1864" s="36" t="s">
        <v>1322</v>
      </c>
      <c r="H1864" s="36" t="s">
        <v>26</v>
      </c>
      <c r="I1864" s="36" t="s">
        <v>27</v>
      </c>
      <c r="J1864" s="36" t="s">
        <v>2032</v>
      </c>
      <c r="K1864" s="38" t="s">
        <v>2033</v>
      </c>
      <c r="L1864" s="52" t="s">
        <v>2034</v>
      </c>
      <c r="M1864" s="38" t="s">
        <v>2035</v>
      </c>
      <c r="N1864" s="52">
        <v>1</v>
      </c>
      <c r="O1864" s="38" t="s">
        <v>32</v>
      </c>
      <c r="P1864" s="39">
        <v>22</v>
      </c>
      <c r="Q1864" s="40" t="s">
        <v>19</v>
      </c>
      <c r="R1864" s="41">
        <v>778643.3</v>
      </c>
      <c r="S1864" s="41">
        <v>6805453.5</v>
      </c>
      <c r="T1864" s="43">
        <v>48.344637300000002</v>
      </c>
      <c r="U1864" s="43">
        <v>4.0614233999999998</v>
      </c>
    </row>
    <row r="1865" spans="1:21" s="43" customFormat="1" ht="16.5" x14ac:dyDescent="0.3">
      <c r="A1865" s="36" t="s">
        <v>2056</v>
      </c>
      <c r="B1865" s="37" t="s">
        <v>2018</v>
      </c>
      <c r="C1865" s="36" t="s">
        <v>54</v>
      </c>
      <c r="D1865" s="36" t="s">
        <v>2127</v>
      </c>
      <c r="E1865" s="36" t="s">
        <v>2128</v>
      </c>
      <c r="F1865" s="36" t="s">
        <v>2129</v>
      </c>
      <c r="G1865" s="36" t="s">
        <v>1322</v>
      </c>
      <c r="H1865" s="36" t="s">
        <v>26</v>
      </c>
      <c r="I1865" s="36" t="s">
        <v>27</v>
      </c>
      <c r="J1865" s="36" t="s">
        <v>2042</v>
      </c>
      <c r="K1865" s="38" t="s">
        <v>2043</v>
      </c>
      <c r="L1865" s="52" t="s">
        <v>2044</v>
      </c>
      <c r="M1865" s="38" t="s">
        <v>2045</v>
      </c>
      <c r="N1865" s="52">
        <v>1</v>
      </c>
      <c r="O1865" s="38" t="s">
        <v>32</v>
      </c>
      <c r="P1865" s="39">
        <v>44</v>
      </c>
      <c r="Q1865" s="40" t="s">
        <v>19</v>
      </c>
      <c r="R1865" s="41">
        <v>778643.3</v>
      </c>
      <c r="S1865" s="41">
        <v>6805453.5</v>
      </c>
      <c r="T1865" s="43">
        <v>48.344637300000002</v>
      </c>
      <c r="U1865" s="43">
        <v>4.0614233999999998</v>
      </c>
    </row>
    <row r="1866" spans="1:21" s="43" customFormat="1" ht="16.5" x14ac:dyDescent="0.3">
      <c r="A1866" s="36" t="s">
        <v>2017</v>
      </c>
      <c r="B1866" s="37" t="s">
        <v>2018</v>
      </c>
      <c r="C1866" s="36" t="s">
        <v>54</v>
      </c>
      <c r="D1866" s="36" t="s">
        <v>2134</v>
      </c>
      <c r="E1866" s="36" t="s">
        <v>2135</v>
      </c>
      <c r="F1866" s="36" t="s">
        <v>2136</v>
      </c>
      <c r="G1866" s="36" t="s">
        <v>509</v>
      </c>
      <c r="H1866" s="36" t="s">
        <v>1874</v>
      </c>
      <c r="I1866" s="36" t="s">
        <v>2023</v>
      </c>
      <c r="J1866" s="36" t="s">
        <v>2024</v>
      </c>
      <c r="K1866" s="38" t="s">
        <v>2085</v>
      </c>
      <c r="L1866" s="52" t="s">
        <v>2026</v>
      </c>
      <c r="M1866" s="38" t="s">
        <v>2027</v>
      </c>
      <c r="N1866" s="52">
        <v>1</v>
      </c>
      <c r="O1866" s="38" t="s">
        <v>32</v>
      </c>
      <c r="P1866" s="39">
        <v>36</v>
      </c>
      <c r="Q1866" s="40" t="s">
        <v>19</v>
      </c>
      <c r="R1866" s="41">
        <v>777658.6</v>
      </c>
      <c r="S1866" s="41">
        <v>6793503</v>
      </c>
      <c r="T1866" s="43">
        <v>48.237242500000001</v>
      </c>
      <c r="U1866" s="43">
        <v>4.0459982999999999</v>
      </c>
    </row>
    <row r="1867" spans="1:21" s="43" customFormat="1" ht="16.5" x14ac:dyDescent="0.3">
      <c r="A1867" s="36" t="s">
        <v>2017</v>
      </c>
      <c r="B1867" s="37" t="s">
        <v>2018</v>
      </c>
      <c r="C1867" s="36" t="s">
        <v>54</v>
      </c>
      <c r="D1867" s="36" t="s">
        <v>2134</v>
      </c>
      <c r="E1867" s="36" t="s">
        <v>2135</v>
      </c>
      <c r="F1867" s="36" t="s">
        <v>2136</v>
      </c>
      <c r="G1867" s="36" t="s">
        <v>1322</v>
      </c>
      <c r="H1867" s="36" t="s">
        <v>26</v>
      </c>
      <c r="I1867" s="36" t="s">
        <v>27</v>
      </c>
      <c r="J1867" s="36" t="s">
        <v>2061</v>
      </c>
      <c r="K1867" s="38" t="s">
        <v>2062</v>
      </c>
      <c r="L1867" s="52" t="s">
        <v>41</v>
      </c>
      <c r="M1867" s="38" t="s">
        <v>42</v>
      </c>
      <c r="N1867" s="52">
        <v>1</v>
      </c>
      <c r="O1867" s="38" t="s">
        <v>32</v>
      </c>
      <c r="P1867" s="39">
        <v>46</v>
      </c>
      <c r="Q1867" s="40" t="s">
        <v>19</v>
      </c>
      <c r="R1867" s="41">
        <v>777658.6</v>
      </c>
      <c r="S1867" s="41">
        <v>6793503</v>
      </c>
      <c r="T1867" s="43">
        <v>48.237242500000001</v>
      </c>
      <c r="U1867" s="43">
        <v>4.0459982999999999</v>
      </c>
    </row>
    <row r="1868" spans="1:21" s="43" customFormat="1" ht="16.5" x14ac:dyDescent="0.3">
      <c r="A1868" s="36" t="s">
        <v>2017</v>
      </c>
      <c r="B1868" s="37" t="s">
        <v>2018</v>
      </c>
      <c r="C1868" s="36" t="s">
        <v>54</v>
      </c>
      <c r="D1868" s="36" t="s">
        <v>2134</v>
      </c>
      <c r="E1868" s="36" t="s">
        <v>2135</v>
      </c>
      <c r="F1868" s="36" t="s">
        <v>2136</v>
      </c>
      <c r="G1868" s="36" t="s">
        <v>1322</v>
      </c>
      <c r="H1868" s="36" t="s">
        <v>26</v>
      </c>
      <c r="I1868" s="36" t="s">
        <v>27</v>
      </c>
      <c r="J1868" s="36" t="s">
        <v>2032</v>
      </c>
      <c r="K1868" s="38" t="s">
        <v>2033</v>
      </c>
      <c r="L1868" s="52" t="s">
        <v>2034</v>
      </c>
      <c r="M1868" s="38" t="s">
        <v>2035</v>
      </c>
      <c r="N1868" s="52">
        <v>1</v>
      </c>
      <c r="O1868" s="38" t="s">
        <v>32</v>
      </c>
      <c r="P1868" s="39">
        <v>6</v>
      </c>
      <c r="Q1868" s="40" t="s">
        <v>19</v>
      </c>
      <c r="R1868" s="41">
        <v>777658.6</v>
      </c>
      <c r="S1868" s="41">
        <v>6793503</v>
      </c>
      <c r="T1868" s="43">
        <v>48.237242500000001</v>
      </c>
      <c r="U1868" s="43">
        <v>4.0459982999999999</v>
      </c>
    </row>
    <row r="1869" spans="1:21" s="43" customFormat="1" ht="16.5" x14ac:dyDescent="0.3">
      <c r="A1869" s="36" t="s">
        <v>2017</v>
      </c>
      <c r="B1869" s="37" t="s">
        <v>2018</v>
      </c>
      <c r="C1869" s="36" t="s">
        <v>54</v>
      </c>
      <c r="D1869" s="36" t="s">
        <v>2134</v>
      </c>
      <c r="E1869" s="36" t="s">
        <v>2135</v>
      </c>
      <c r="F1869" s="36" t="s">
        <v>2136</v>
      </c>
      <c r="G1869" s="36" t="s">
        <v>1322</v>
      </c>
      <c r="H1869" s="36" t="s">
        <v>26</v>
      </c>
      <c r="I1869" s="36" t="s">
        <v>27</v>
      </c>
      <c r="J1869" s="36" t="s">
        <v>2052</v>
      </c>
      <c r="K1869" s="38" t="s">
        <v>2094</v>
      </c>
      <c r="L1869" s="52" t="s">
        <v>1653</v>
      </c>
      <c r="M1869" s="38" t="s">
        <v>1654</v>
      </c>
      <c r="N1869" s="52" t="s">
        <v>1655</v>
      </c>
      <c r="O1869" s="38" t="s">
        <v>1656</v>
      </c>
      <c r="P1869" s="39">
        <v>90</v>
      </c>
      <c r="Q1869" s="40" t="s">
        <v>19</v>
      </c>
      <c r="R1869" s="41">
        <v>777658.6</v>
      </c>
      <c r="S1869" s="41">
        <v>6793503</v>
      </c>
      <c r="T1869" s="43">
        <v>48.237242500000001</v>
      </c>
      <c r="U1869" s="43">
        <v>4.0459982999999999</v>
      </c>
    </row>
    <row r="1870" spans="1:21" s="43" customFormat="1" ht="16.5" x14ac:dyDescent="0.3">
      <c r="A1870" s="36" t="s">
        <v>2017</v>
      </c>
      <c r="B1870" s="37" t="s">
        <v>2018</v>
      </c>
      <c r="C1870" s="36" t="s">
        <v>54</v>
      </c>
      <c r="D1870" s="36" t="s">
        <v>2134</v>
      </c>
      <c r="E1870" s="36" t="s">
        <v>2135</v>
      </c>
      <c r="F1870" s="36" t="s">
        <v>2136</v>
      </c>
      <c r="G1870" s="36" t="s">
        <v>1797</v>
      </c>
      <c r="H1870" s="36" t="s">
        <v>1989</v>
      </c>
      <c r="I1870" s="38" t="s">
        <v>1990</v>
      </c>
      <c r="J1870" s="36" t="s">
        <v>1991</v>
      </c>
      <c r="K1870" s="36" t="s">
        <v>1992</v>
      </c>
      <c r="L1870" s="52" t="s">
        <v>1993</v>
      </c>
      <c r="M1870" s="38" t="s">
        <v>1994</v>
      </c>
      <c r="N1870" s="52" t="s">
        <v>1988</v>
      </c>
      <c r="O1870" s="38" t="s">
        <v>1990</v>
      </c>
      <c r="P1870" s="39">
        <v>8</v>
      </c>
      <c r="Q1870" s="40" t="s">
        <v>19</v>
      </c>
      <c r="R1870" s="41">
        <v>777658.6</v>
      </c>
      <c r="S1870" s="41">
        <v>6793503</v>
      </c>
      <c r="T1870" s="43">
        <v>48.237242500000001</v>
      </c>
      <c r="U1870" s="43">
        <v>4.0459982999999999</v>
      </c>
    </row>
    <row r="1871" spans="1:21" s="43" customFormat="1" ht="16.5" x14ac:dyDescent="0.3">
      <c r="A1871" s="36" t="s">
        <v>2056</v>
      </c>
      <c r="B1871" s="37" t="s">
        <v>2018</v>
      </c>
      <c r="C1871" s="36" t="s">
        <v>54</v>
      </c>
      <c r="D1871" s="36" t="s">
        <v>2137</v>
      </c>
      <c r="E1871" s="36" t="s">
        <v>2138</v>
      </c>
      <c r="F1871" s="36" t="s">
        <v>2139</v>
      </c>
      <c r="G1871" s="36" t="s">
        <v>1322</v>
      </c>
      <c r="H1871" s="36" t="s">
        <v>26</v>
      </c>
      <c r="I1871" s="36" t="s">
        <v>27</v>
      </c>
      <c r="J1871" s="36" t="s">
        <v>2052</v>
      </c>
      <c r="K1871" s="38" t="s">
        <v>2094</v>
      </c>
      <c r="L1871" s="52" t="s">
        <v>1653</v>
      </c>
      <c r="M1871" s="38" t="s">
        <v>1654</v>
      </c>
      <c r="N1871" s="52" t="s">
        <v>1655</v>
      </c>
      <c r="O1871" s="38" t="s">
        <v>1656</v>
      </c>
      <c r="P1871" s="39">
        <v>112</v>
      </c>
      <c r="Q1871" s="40" t="s">
        <v>19</v>
      </c>
      <c r="R1871" s="41">
        <v>784160.4</v>
      </c>
      <c r="S1871" s="41">
        <v>6826680.2000000002</v>
      </c>
      <c r="T1871" s="43">
        <v>48.534889399999997</v>
      </c>
      <c r="U1871" s="43">
        <v>4.1400117999999999</v>
      </c>
    </row>
    <row r="1872" spans="1:21" s="43" customFormat="1" ht="16.5" x14ac:dyDescent="0.3">
      <c r="A1872" s="36" t="s">
        <v>2056</v>
      </c>
      <c r="B1872" s="37" t="s">
        <v>2018</v>
      </c>
      <c r="C1872" s="36" t="s">
        <v>54</v>
      </c>
      <c r="D1872" s="36" t="s">
        <v>2137</v>
      </c>
      <c r="E1872" s="36" t="s">
        <v>2138</v>
      </c>
      <c r="F1872" s="36" t="s">
        <v>2139</v>
      </c>
      <c r="G1872" s="36" t="s">
        <v>1655</v>
      </c>
      <c r="H1872" s="36" t="s">
        <v>37</v>
      </c>
      <c r="I1872" s="36" t="s">
        <v>38</v>
      </c>
      <c r="J1872" s="36" t="s">
        <v>2054</v>
      </c>
      <c r="K1872" s="38" t="s">
        <v>2055</v>
      </c>
      <c r="L1872" s="52" t="s">
        <v>1653</v>
      </c>
      <c r="M1872" s="38" t="s">
        <v>1654</v>
      </c>
      <c r="N1872" s="52" t="s">
        <v>1655</v>
      </c>
      <c r="O1872" s="38" t="s">
        <v>1656</v>
      </c>
      <c r="P1872" s="39">
        <v>32</v>
      </c>
      <c r="Q1872" s="40" t="s">
        <v>19</v>
      </c>
      <c r="R1872" s="41">
        <v>784160.4</v>
      </c>
      <c r="S1872" s="41">
        <v>6826680.2000000002</v>
      </c>
      <c r="T1872" s="43">
        <v>48.534889399999997</v>
      </c>
      <c r="U1872" s="43">
        <v>4.1400117999999999</v>
      </c>
    </row>
    <row r="1873" spans="1:21" s="43" customFormat="1" ht="16.5" x14ac:dyDescent="0.3">
      <c r="A1873" s="45" t="s">
        <v>2017</v>
      </c>
      <c r="B1873" s="45" t="s">
        <v>2098</v>
      </c>
      <c r="C1873" s="45" t="s">
        <v>54</v>
      </c>
      <c r="D1873" s="45" t="s">
        <v>2140</v>
      </c>
      <c r="E1873" s="46" t="s">
        <v>2141</v>
      </c>
      <c r="F1873" s="46" t="s">
        <v>2136</v>
      </c>
      <c r="G1873" s="47">
        <v>3</v>
      </c>
      <c r="H1873" s="47" t="str">
        <f t="shared" ref="H1873:H1879" si="94">LEFT(J1873,3)</f>
        <v>323</v>
      </c>
      <c r="I1873" s="45" t="s">
        <v>2023</v>
      </c>
      <c r="J1873" s="48" t="s">
        <v>2142</v>
      </c>
      <c r="K1873" s="47" t="s">
        <v>2143</v>
      </c>
      <c r="L1873" s="59" t="s">
        <v>30</v>
      </c>
      <c r="M1873" s="47" t="s">
        <v>2008</v>
      </c>
      <c r="N1873" s="52">
        <v>1</v>
      </c>
      <c r="O1873" s="45" t="s">
        <v>32</v>
      </c>
      <c r="P1873" s="40" t="s">
        <v>19</v>
      </c>
      <c r="Q1873" s="39">
        <v>19</v>
      </c>
      <c r="R1873" s="41">
        <v>777658.6</v>
      </c>
      <c r="S1873" s="41">
        <v>6793503</v>
      </c>
      <c r="T1873" s="43">
        <v>48.237242500000001</v>
      </c>
      <c r="U1873" s="43">
        <v>4.0459982999999999</v>
      </c>
    </row>
    <row r="1874" spans="1:21" s="43" customFormat="1" ht="16.5" x14ac:dyDescent="0.3">
      <c r="A1874" s="45" t="s">
        <v>2017</v>
      </c>
      <c r="B1874" s="45" t="s">
        <v>2098</v>
      </c>
      <c r="C1874" s="45" t="s">
        <v>54</v>
      </c>
      <c r="D1874" s="45" t="s">
        <v>2140</v>
      </c>
      <c r="E1874" s="46" t="s">
        <v>2141</v>
      </c>
      <c r="F1874" s="46" t="s">
        <v>2136</v>
      </c>
      <c r="G1874" s="47">
        <v>4</v>
      </c>
      <c r="H1874" s="47" t="str">
        <f t="shared" si="94"/>
        <v>403</v>
      </c>
      <c r="I1874" s="45" t="s">
        <v>27</v>
      </c>
      <c r="J1874" s="48" t="s">
        <v>2030</v>
      </c>
      <c r="K1874" s="47" t="s">
        <v>2031</v>
      </c>
      <c r="L1874" s="59" t="s">
        <v>41</v>
      </c>
      <c r="M1874" s="47" t="s">
        <v>2104</v>
      </c>
      <c r="N1874" s="52">
        <v>1</v>
      </c>
      <c r="O1874" s="47" t="s">
        <v>32</v>
      </c>
      <c r="P1874" s="40" t="s">
        <v>19</v>
      </c>
      <c r="Q1874" s="39">
        <v>28</v>
      </c>
      <c r="R1874" s="41">
        <v>777658.6</v>
      </c>
      <c r="S1874" s="41">
        <v>6793503</v>
      </c>
      <c r="T1874" s="43">
        <v>48.237242500000001</v>
      </c>
      <c r="U1874" s="43">
        <v>4.0459982999999999</v>
      </c>
    </row>
    <row r="1875" spans="1:21" s="43" customFormat="1" ht="16.5" x14ac:dyDescent="0.3">
      <c r="A1875" s="45" t="s">
        <v>2017</v>
      </c>
      <c r="B1875" s="45" t="s">
        <v>2098</v>
      </c>
      <c r="C1875" s="45" t="s">
        <v>54</v>
      </c>
      <c r="D1875" s="45" t="s">
        <v>2140</v>
      </c>
      <c r="E1875" s="46" t="s">
        <v>2141</v>
      </c>
      <c r="F1875" s="46" t="s">
        <v>2136</v>
      </c>
      <c r="G1875" s="47">
        <v>4</v>
      </c>
      <c r="H1875" s="47" t="str">
        <f t="shared" si="94"/>
        <v>403</v>
      </c>
      <c r="I1875" s="45" t="s">
        <v>27</v>
      </c>
      <c r="J1875" s="48" t="s">
        <v>35</v>
      </c>
      <c r="K1875" s="47" t="s">
        <v>2144</v>
      </c>
      <c r="L1875" s="59" t="s">
        <v>30</v>
      </c>
      <c r="M1875" s="47" t="s">
        <v>2008</v>
      </c>
      <c r="N1875" s="52">
        <v>1</v>
      </c>
      <c r="O1875" s="47" t="s">
        <v>32</v>
      </c>
      <c r="P1875" s="40" t="s">
        <v>19</v>
      </c>
      <c r="Q1875" s="39">
        <v>42</v>
      </c>
      <c r="R1875" s="41">
        <v>777658.6</v>
      </c>
      <c r="S1875" s="41">
        <v>6793503</v>
      </c>
      <c r="T1875" s="43">
        <v>48.237242500000001</v>
      </c>
      <c r="U1875" s="43">
        <v>4.0459982999999999</v>
      </c>
    </row>
    <row r="1876" spans="1:21" s="43" customFormat="1" ht="16.5" x14ac:dyDescent="0.3">
      <c r="A1876" s="45" t="s">
        <v>2017</v>
      </c>
      <c r="B1876" s="45" t="s">
        <v>2098</v>
      </c>
      <c r="C1876" s="45" t="s">
        <v>54</v>
      </c>
      <c r="D1876" s="45" t="s">
        <v>2140</v>
      </c>
      <c r="E1876" s="46" t="s">
        <v>2141</v>
      </c>
      <c r="F1876" s="46" t="s">
        <v>2136</v>
      </c>
      <c r="G1876" s="47">
        <v>5</v>
      </c>
      <c r="H1876" s="47" t="str">
        <f t="shared" si="94"/>
        <v>503</v>
      </c>
      <c r="I1876" s="45" t="s">
        <v>38</v>
      </c>
      <c r="J1876" s="48" t="s">
        <v>2145</v>
      </c>
      <c r="K1876" s="47" t="s">
        <v>2146</v>
      </c>
      <c r="L1876" s="59" t="s">
        <v>41</v>
      </c>
      <c r="M1876" s="47" t="s">
        <v>2104</v>
      </c>
      <c r="N1876" s="52">
        <v>1</v>
      </c>
      <c r="O1876" s="47" t="s">
        <v>32</v>
      </c>
      <c r="P1876" s="40" t="s">
        <v>19</v>
      </c>
      <c r="Q1876" s="39">
        <v>10</v>
      </c>
      <c r="R1876" s="41">
        <v>777658.6</v>
      </c>
      <c r="S1876" s="41">
        <v>6793503</v>
      </c>
      <c r="T1876" s="43">
        <v>48.237242500000001</v>
      </c>
      <c r="U1876" s="43">
        <v>4.0459982999999999</v>
      </c>
    </row>
    <row r="1877" spans="1:21" s="43" customFormat="1" ht="16.5" x14ac:dyDescent="0.3">
      <c r="A1877" s="45" t="s">
        <v>2017</v>
      </c>
      <c r="B1877" s="45" t="s">
        <v>2098</v>
      </c>
      <c r="C1877" s="45" t="s">
        <v>54</v>
      </c>
      <c r="D1877" s="45" t="s">
        <v>2140</v>
      </c>
      <c r="E1877" s="46" t="s">
        <v>2141</v>
      </c>
      <c r="F1877" s="46" t="s">
        <v>2136</v>
      </c>
      <c r="G1877" s="47">
        <v>5</v>
      </c>
      <c r="H1877" s="47" t="str">
        <f t="shared" si="94"/>
        <v>503</v>
      </c>
      <c r="I1877" s="45" t="s">
        <v>38</v>
      </c>
      <c r="J1877" s="48" t="s">
        <v>48</v>
      </c>
      <c r="K1877" s="47" t="s">
        <v>49</v>
      </c>
      <c r="L1877" s="59" t="s">
        <v>30</v>
      </c>
      <c r="M1877" s="47" t="s">
        <v>2008</v>
      </c>
      <c r="N1877" s="52">
        <v>1</v>
      </c>
      <c r="O1877" s="47" t="s">
        <v>32</v>
      </c>
      <c r="P1877" s="40" t="s">
        <v>19</v>
      </c>
      <c r="Q1877" s="39">
        <v>26</v>
      </c>
      <c r="R1877" s="41">
        <v>777658.6</v>
      </c>
      <c r="S1877" s="41">
        <v>6793503</v>
      </c>
      <c r="T1877" s="43">
        <v>48.237242500000001</v>
      </c>
      <c r="U1877" s="43">
        <v>4.0459982999999999</v>
      </c>
    </row>
    <row r="1878" spans="1:21" s="43" customFormat="1" ht="16.5" x14ac:dyDescent="0.3">
      <c r="A1878" s="45" t="s">
        <v>2017</v>
      </c>
      <c r="B1878" s="45" t="s">
        <v>2098</v>
      </c>
      <c r="C1878" s="45" t="s">
        <v>54</v>
      </c>
      <c r="D1878" s="48" t="s">
        <v>2147</v>
      </c>
      <c r="E1878" s="48" t="s">
        <v>2148</v>
      </c>
      <c r="F1878" s="48" t="s">
        <v>2122</v>
      </c>
      <c r="G1878" s="47">
        <v>3</v>
      </c>
      <c r="H1878" s="47" t="str">
        <f t="shared" si="94"/>
        <v>364</v>
      </c>
      <c r="I1878" s="45" t="s">
        <v>2149</v>
      </c>
      <c r="J1878" s="48" t="s">
        <v>2150</v>
      </c>
      <c r="K1878" s="47" t="s">
        <v>2151</v>
      </c>
      <c r="L1878" s="59" t="s">
        <v>2044</v>
      </c>
      <c r="M1878" s="47" t="s">
        <v>2045</v>
      </c>
      <c r="N1878" s="52">
        <v>1</v>
      </c>
      <c r="O1878" s="47" t="s">
        <v>32</v>
      </c>
      <c r="P1878" s="40" t="s">
        <v>19</v>
      </c>
      <c r="Q1878" s="39">
        <v>17</v>
      </c>
      <c r="R1878" s="41">
        <v>781777.7</v>
      </c>
      <c r="S1878" s="41">
        <v>6776873.7000000002</v>
      </c>
      <c r="T1878" s="43">
        <v>48.0871201</v>
      </c>
      <c r="U1878" s="43">
        <v>4.0983568000000004</v>
      </c>
    </row>
    <row r="1879" spans="1:21" s="43" customFormat="1" ht="16.5" x14ac:dyDescent="0.3">
      <c r="A1879" s="45" t="s">
        <v>2017</v>
      </c>
      <c r="B1879" s="45" t="s">
        <v>2098</v>
      </c>
      <c r="C1879" s="45" t="s">
        <v>54</v>
      </c>
      <c r="D1879" s="48" t="s">
        <v>1336</v>
      </c>
      <c r="E1879" s="48" t="s">
        <v>1337</v>
      </c>
      <c r="F1879" s="48" t="s">
        <v>45</v>
      </c>
      <c r="G1879" s="47">
        <v>3</v>
      </c>
      <c r="H1879" s="47" t="str">
        <f t="shared" si="94"/>
        <v>323</v>
      </c>
      <c r="I1879" s="45" t="s">
        <v>2023</v>
      </c>
      <c r="J1879" s="48" t="s">
        <v>2152</v>
      </c>
      <c r="K1879" s="47" t="s">
        <v>2153</v>
      </c>
      <c r="L1879" s="59" t="s">
        <v>41</v>
      </c>
      <c r="M1879" s="47" t="s">
        <v>2104</v>
      </c>
      <c r="N1879" s="52">
        <v>1</v>
      </c>
      <c r="O1879" s="47" t="s">
        <v>32</v>
      </c>
      <c r="P1879" s="40" t="s">
        <v>19</v>
      </c>
      <c r="Q1879" s="39">
        <v>33</v>
      </c>
      <c r="R1879" s="41">
        <v>774816.5</v>
      </c>
      <c r="S1879" s="41">
        <v>6903185.5</v>
      </c>
      <c r="T1879" s="43">
        <v>49.223987399999999</v>
      </c>
      <c r="U1879" s="43">
        <v>4.0269339999999998</v>
      </c>
    </row>
    <row r="1880" spans="1:21" s="51" customFormat="1" x14ac:dyDescent="0.25">
      <c r="A1880" s="36" t="s">
        <v>2017</v>
      </c>
      <c r="B1880" s="37" t="s">
        <v>2018</v>
      </c>
      <c r="C1880" s="36" t="s">
        <v>2154</v>
      </c>
      <c r="D1880" s="36" t="s">
        <v>2155</v>
      </c>
      <c r="E1880" s="37" t="s">
        <v>2156</v>
      </c>
      <c r="F1880" s="37" t="s">
        <v>1060</v>
      </c>
      <c r="G1880" s="36" t="s">
        <v>509</v>
      </c>
      <c r="H1880" s="36" t="s">
        <v>1874</v>
      </c>
      <c r="I1880" s="36" t="s">
        <v>2023</v>
      </c>
      <c r="J1880" s="36" t="s">
        <v>2028</v>
      </c>
      <c r="K1880" s="37" t="s">
        <v>2029</v>
      </c>
      <c r="L1880" s="52" t="s">
        <v>2026</v>
      </c>
      <c r="M1880" s="38" t="s">
        <v>2027</v>
      </c>
      <c r="N1880" s="52">
        <v>1</v>
      </c>
      <c r="O1880" s="38" t="s">
        <v>32</v>
      </c>
      <c r="P1880" s="39">
        <v>55</v>
      </c>
      <c r="Q1880" s="40" t="s">
        <v>19</v>
      </c>
      <c r="R1880" s="41">
        <v>838930.5</v>
      </c>
      <c r="S1880" s="41">
        <v>6659885.2999999998</v>
      </c>
      <c r="T1880" s="51">
        <v>47.024714500000002</v>
      </c>
      <c r="U1880" s="51">
        <v>4.8293583</v>
      </c>
    </row>
    <row r="1881" spans="1:21" s="51" customFormat="1" ht="15.75" customHeight="1" x14ac:dyDescent="0.25">
      <c r="A1881" s="36" t="s">
        <v>2017</v>
      </c>
      <c r="B1881" s="37" t="s">
        <v>2018</v>
      </c>
      <c r="C1881" s="36" t="s">
        <v>2154</v>
      </c>
      <c r="D1881" s="36" t="s">
        <v>2155</v>
      </c>
      <c r="E1881" s="37" t="s">
        <v>2156</v>
      </c>
      <c r="F1881" s="37" t="s">
        <v>1060</v>
      </c>
      <c r="G1881" s="36" t="s">
        <v>509</v>
      </c>
      <c r="H1881" s="36" t="s">
        <v>1874</v>
      </c>
      <c r="I1881" s="36" t="s">
        <v>2023</v>
      </c>
      <c r="J1881" s="36" t="s">
        <v>2152</v>
      </c>
      <c r="K1881" s="37" t="s">
        <v>2153</v>
      </c>
      <c r="L1881" s="52" t="s">
        <v>41</v>
      </c>
      <c r="M1881" s="38" t="s">
        <v>42</v>
      </c>
      <c r="N1881" s="52">
        <v>1</v>
      </c>
      <c r="O1881" s="38" t="s">
        <v>32</v>
      </c>
      <c r="P1881" s="39">
        <v>63</v>
      </c>
      <c r="Q1881" s="40" t="s">
        <v>19</v>
      </c>
      <c r="R1881" s="41">
        <v>838930.5</v>
      </c>
      <c r="S1881" s="41">
        <v>6659885.2999999998</v>
      </c>
      <c r="T1881" s="51">
        <v>47.024714500000002</v>
      </c>
      <c r="U1881" s="51">
        <v>4.8293583</v>
      </c>
    </row>
    <row r="1882" spans="1:21" s="51" customFormat="1" x14ac:dyDescent="0.25">
      <c r="A1882" s="36" t="s">
        <v>2017</v>
      </c>
      <c r="B1882" s="37" t="s">
        <v>2018</v>
      </c>
      <c r="C1882" s="36" t="s">
        <v>2154</v>
      </c>
      <c r="D1882" s="36" t="s">
        <v>2155</v>
      </c>
      <c r="E1882" s="37" t="s">
        <v>2156</v>
      </c>
      <c r="F1882" s="37" t="s">
        <v>1060</v>
      </c>
      <c r="G1882" s="36" t="s">
        <v>1322</v>
      </c>
      <c r="H1882" s="36" t="s">
        <v>26</v>
      </c>
      <c r="I1882" s="36" t="s">
        <v>27</v>
      </c>
      <c r="J1882" s="36" t="s">
        <v>2030</v>
      </c>
      <c r="K1882" s="37" t="s">
        <v>2031</v>
      </c>
      <c r="L1882" s="52" t="s">
        <v>41</v>
      </c>
      <c r="M1882" s="38" t="s">
        <v>42</v>
      </c>
      <c r="N1882" s="52">
        <v>1</v>
      </c>
      <c r="O1882" s="38" t="s">
        <v>32</v>
      </c>
      <c r="P1882" s="39">
        <v>70</v>
      </c>
      <c r="Q1882" s="40" t="s">
        <v>19</v>
      </c>
      <c r="R1882" s="41">
        <v>838930.5</v>
      </c>
      <c r="S1882" s="41">
        <v>6659885.2999999998</v>
      </c>
      <c r="T1882" s="51">
        <v>47.024714500000002</v>
      </c>
      <c r="U1882" s="51">
        <v>4.8293583</v>
      </c>
    </row>
    <row r="1883" spans="1:21" s="51" customFormat="1" x14ac:dyDescent="0.25">
      <c r="A1883" s="36" t="s">
        <v>2017</v>
      </c>
      <c r="B1883" s="37" t="s">
        <v>2018</v>
      </c>
      <c r="C1883" s="36" t="s">
        <v>2154</v>
      </c>
      <c r="D1883" s="36" t="s">
        <v>2155</v>
      </c>
      <c r="E1883" s="37" t="s">
        <v>2156</v>
      </c>
      <c r="F1883" s="37" t="s">
        <v>1060</v>
      </c>
      <c r="G1883" s="36" t="s">
        <v>1322</v>
      </c>
      <c r="H1883" s="36" t="s">
        <v>26</v>
      </c>
      <c r="I1883" s="36" t="s">
        <v>27</v>
      </c>
      <c r="J1883" s="36" t="s">
        <v>1204</v>
      </c>
      <c r="K1883" s="37" t="s">
        <v>2080</v>
      </c>
      <c r="L1883" s="52" t="s">
        <v>507</v>
      </c>
      <c r="M1883" s="38" t="s">
        <v>2081</v>
      </c>
      <c r="N1883" s="52" t="s">
        <v>509</v>
      </c>
      <c r="O1883" s="38" t="s">
        <v>510</v>
      </c>
      <c r="P1883" s="39">
        <v>48</v>
      </c>
      <c r="Q1883" s="40" t="s">
        <v>19</v>
      </c>
      <c r="R1883" s="41">
        <v>838930.5</v>
      </c>
      <c r="S1883" s="41">
        <v>6659885.2999999998</v>
      </c>
      <c r="T1883" s="51">
        <v>47.024714500000002</v>
      </c>
      <c r="U1883" s="51">
        <v>4.8293583</v>
      </c>
    </row>
    <row r="1884" spans="1:21" s="51" customFormat="1" x14ac:dyDescent="0.25">
      <c r="A1884" s="36" t="s">
        <v>2017</v>
      </c>
      <c r="B1884" s="37" t="s">
        <v>2018</v>
      </c>
      <c r="C1884" s="36" t="s">
        <v>2154</v>
      </c>
      <c r="D1884" s="36" t="s">
        <v>2157</v>
      </c>
      <c r="E1884" s="37" t="s">
        <v>2158</v>
      </c>
      <c r="F1884" s="37" t="s">
        <v>2159</v>
      </c>
      <c r="G1884" s="36" t="s">
        <v>509</v>
      </c>
      <c r="H1884" s="36" t="s">
        <v>1874</v>
      </c>
      <c r="I1884" s="36" t="s">
        <v>2023</v>
      </c>
      <c r="J1884" s="36" t="s">
        <v>2130</v>
      </c>
      <c r="K1884" s="37" t="s">
        <v>2160</v>
      </c>
      <c r="L1884" s="52" t="s">
        <v>41</v>
      </c>
      <c r="M1884" s="38" t="s">
        <v>42</v>
      </c>
      <c r="N1884" s="52">
        <v>1</v>
      </c>
      <c r="O1884" s="38" t="s">
        <v>32</v>
      </c>
      <c r="P1884" s="39">
        <v>49</v>
      </c>
      <c r="Q1884" s="40" t="s">
        <v>19</v>
      </c>
      <c r="R1884" s="41">
        <v>859689.9</v>
      </c>
      <c r="S1884" s="41">
        <v>6691971.4000000004</v>
      </c>
      <c r="T1884" s="51">
        <v>47.308825499999998</v>
      </c>
      <c r="U1884" s="51">
        <v>5.1138925999999998</v>
      </c>
    </row>
    <row r="1885" spans="1:21" s="51" customFormat="1" x14ac:dyDescent="0.25">
      <c r="A1885" s="36" t="s">
        <v>2017</v>
      </c>
      <c r="B1885" s="37" t="s">
        <v>2018</v>
      </c>
      <c r="C1885" s="36" t="s">
        <v>2154</v>
      </c>
      <c r="D1885" s="36" t="s">
        <v>2157</v>
      </c>
      <c r="E1885" s="37" t="s">
        <v>2158</v>
      </c>
      <c r="F1885" s="37" t="s">
        <v>2159</v>
      </c>
      <c r="G1885" s="36" t="s">
        <v>509</v>
      </c>
      <c r="H1885" s="36" t="s">
        <v>1874</v>
      </c>
      <c r="I1885" s="36" t="s">
        <v>2023</v>
      </c>
      <c r="J1885" s="36" t="s">
        <v>2161</v>
      </c>
      <c r="K1885" s="37" t="s">
        <v>2162</v>
      </c>
      <c r="L1885" s="52" t="s">
        <v>507</v>
      </c>
      <c r="M1885" s="38" t="s">
        <v>508</v>
      </c>
      <c r="N1885" s="52" t="s">
        <v>509</v>
      </c>
      <c r="O1885" s="38" t="s">
        <v>510</v>
      </c>
      <c r="P1885" s="39">
        <v>50</v>
      </c>
      <c r="Q1885" s="40" t="s">
        <v>19</v>
      </c>
      <c r="R1885" s="41">
        <v>859689.9</v>
      </c>
      <c r="S1885" s="41">
        <v>6691971.4000000004</v>
      </c>
      <c r="T1885" s="51">
        <v>47.308825499999998</v>
      </c>
      <c r="U1885" s="51">
        <v>5.1138925999999998</v>
      </c>
    </row>
    <row r="1886" spans="1:21" s="51" customFormat="1" x14ac:dyDescent="0.25">
      <c r="A1886" s="36" t="s">
        <v>2017</v>
      </c>
      <c r="B1886" s="37" t="s">
        <v>2018</v>
      </c>
      <c r="C1886" s="36" t="s">
        <v>2154</v>
      </c>
      <c r="D1886" s="36" t="s">
        <v>2163</v>
      </c>
      <c r="E1886" s="37" t="s">
        <v>2164</v>
      </c>
      <c r="F1886" s="37" t="s">
        <v>2165</v>
      </c>
      <c r="G1886" s="36" t="s">
        <v>509</v>
      </c>
      <c r="H1886" s="36" t="s">
        <v>1874</v>
      </c>
      <c r="I1886" s="36" t="s">
        <v>2023</v>
      </c>
      <c r="J1886" s="36" t="s">
        <v>2166</v>
      </c>
      <c r="K1886" s="37" t="s">
        <v>2167</v>
      </c>
      <c r="L1886" s="52" t="s">
        <v>507</v>
      </c>
      <c r="M1886" s="38" t="s">
        <v>508</v>
      </c>
      <c r="N1886" s="52" t="s">
        <v>509</v>
      </c>
      <c r="O1886" s="38" t="s">
        <v>510</v>
      </c>
      <c r="P1886" s="39">
        <v>45</v>
      </c>
      <c r="Q1886" s="40" t="s">
        <v>19</v>
      </c>
      <c r="R1886" s="41">
        <v>848473.8</v>
      </c>
      <c r="S1886" s="41">
        <v>6695279.2999999998</v>
      </c>
      <c r="T1886" s="51">
        <v>47.341202899999999</v>
      </c>
      <c r="U1886" s="51">
        <v>4.9665736999999996</v>
      </c>
    </row>
    <row r="1887" spans="1:21" s="51" customFormat="1" x14ac:dyDescent="0.25">
      <c r="A1887" s="36" t="s">
        <v>2017</v>
      </c>
      <c r="B1887" s="37" t="s">
        <v>2018</v>
      </c>
      <c r="C1887" s="36" t="s">
        <v>2154</v>
      </c>
      <c r="D1887" s="36" t="s">
        <v>2163</v>
      </c>
      <c r="E1887" s="37" t="s">
        <v>2164</v>
      </c>
      <c r="F1887" s="37" t="s">
        <v>2165</v>
      </c>
      <c r="G1887" s="36" t="s">
        <v>1322</v>
      </c>
      <c r="H1887" s="36" t="s">
        <v>240</v>
      </c>
      <c r="I1887" s="36" t="s">
        <v>241</v>
      </c>
      <c r="J1887" s="36" t="s">
        <v>1553</v>
      </c>
      <c r="K1887" s="37" t="s">
        <v>2090</v>
      </c>
      <c r="L1887" s="52" t="s">
        <v>1321</v>
      </c>
      <c r="M1887" s="38" t="s">
        <v>1385</v>
      </c>
      <c r="N1887" s="52" t="s">
        <v>1322</v>
      </c>
      <c r="O1887" s="38" t="s">
        <v>1323</v>
      </c>
      <c r="P1887" s="39">
        <v>37</v>
      </c>
      <c r="Q1887" s="40" t="s">
        <v>19</v>
      </c>
      <c r="R1887" s="41">
        <v>848473.8</v>
      </c>
      <c r="S1887" s="41">
        <v>6695279.2999999998</v>
      </c>
      <c r="T1887" s="51">
        <v>47.341202899999999</v>
      </c>
      <c r="U1887" s="51">
        <v>4.9665736999999996</v>
      </c>
    </row>
    <row r="1888" spans="1:21" s="51" customFormat="1" x14ac:dyDescent="0.25">
      <c r="A1888" s="36" t="s">
        <v>2017</v>
      </c>
      <c r="B1888" s="37" t="s">
        <v>2018</v>
      </c>
      <c r="C1888" s="36" t="s">
        <v>2154</v>
      </c>
      <c r="D1888" s="36" t="s">
        <v>2163</v>
      </c>
      <c r="E1888" s="37" t="s">
        <v>2164</v>
      </c>
      <c r="F1888" s="37" t="s">
        <v>2165</v>
      </c>
      <c r="G1888" s="36" t="s">
        <v>1322</v>
      </c>
      <c r="H1888" s="36" t="s">
        <v>26</v>
      </c>
      <c r="I1888" s="36" t="s">
        <v>27</v>
      </c>
      <c r="J1888" s="36" t="s">
        <v>1204</v>
      </c>
      <c r="K1888" s="37" t="s">
        <v>2080</v>
      </c>
      <c r="L1888" s="52" t="s">
        <v>507</v>
      </c>
      <c r="M1888" s="38" t="s">
        <v>2081</v>
      </c>
      <c r="N1888" s="52" t="s">
        <v>509</v>
      </c>
      <c r="O1888" s="38" t="s">
        <v>510</v>
      </c>
      <c r="P1888" s="39">
        <v>53</v>
      </c>
      <c r="Q1888" s="40" t="s">
        <v>19</v>
      </c>
      <c r="R1888" s="41">
        <v>848473.8</v>
      </c>
      <c r="S1888" s="41">
        <v>6695279.2999999998</v>
      </c>
      <c r="T1888" s="51">
        <v>47.341202899999999</v>
      </c>
      <c r="U1888" s="51">
        <v>4.9665736999999996</v>
      </c>
    </row>
    <row r="1889" spans="1:158" s="51" customFormat="1" x14ac:dyDescent="0.25">
      <c r="A1889" s="36" t="s">
        <v>2017</v>
      </c>
      <c r="B1889" s="37" t="s">
        <v>2018</v>
      </c>
      <c r="C1889" s="36" t="s">
        <v>2154</v>
      </c>
      <c r="D1889" s="36" t="s">
        <v>2168</v>
      </c>
      <c r="E1889" s="37" t="s">
        <v>2169</v>
      </c>
      <c r="F1889" s="37" t="s">
        <v>427</v>
      </c>
      <c r="G1889" s="36" t="s">
        <v>509</v>
      </c>
      <c r="H1889" s="36" t="s">
        <v>1874</v>
      </c>
      <c r="I1889" s="36" t="s">
        <v>2023</v>
      </c>
      <c r="J1889" s="36" t="s">
        <v>2024</v>
      </c>
      <c r="K1889" s="37" t="s">
        <v>2025</v>
      </c>
      <c r="L1889" s="52" t="s">
        <v>2026</v>
      </c>
      <c r="M1889" s="38" t="s">
        <v>2027</v>
      </c>
      <c r="N1889" s="52">
        <v>1</v>
      </c>
      <c r="O1889" s="38" t="s">
        <v>32</v>
      </c>
      <c r="P1889" s="39">
        <v>13</v>
      </c>
      <c r="Q1889" s="40" t="s">
        <v>19</v>
      </c>
      <c r="R1889" s="41">
        <v>820720.7</v>
      </c>
      <c r="S1889" s="41">
        <v>6752312.7000000002</v>
      </c>
      <c r="T1889" s="51">
        <v>47.860100899999999</v>
      </c>
      <c r="U1889" s="51">
        <v>4.6145337</v>
      </c>
    </row>
    <row r="1890" spans="1:158" s="51" customFormat="1" x14ac:dyDescent="0.25">
      <c r="A1890" s="36" t="s">
        <v>2017</v>
      </c>
      <c r="B1890" s="37" t="s">
        <v>2018</v>
      </c>
      <c r="C1890" s="36" t="s">
        <v>2154</v>
      </c>
      <c r="D1890" s="36" t="s">
        <v>2168</v>
      </c>
      <c r="E1890" s="37" t="s">
        <v>2169</v>
      </c>
      <c r="F1890" s="37" t="s">
        <v>427</v>
      </c>
      <c r="G1890" s="36" t="s">
        <v>1322</v>
      </c>
      <c r="H1890" s="36" t="s">
        <v>26</v>
      </c>
      <c r="I1890" s="36" t="s">
        <v>27</v>
      </c>
      <c r="J1890" s="36" t="s">
        <v>2032</v>
      </c>
      <c r="K1890" s="37" t="s">
        <v>2033</v>
      </c>
      <c r="L1890" s="52" t="s">
        <v>2034</v>
      </c>
      <c r="M1890" s="38" t="s">
        <v>2035</v>
      </c>
      <c r="N1890" s="52">
        <v>1</v>
      </c>
      <c r="O1890" s="38" t="s">
        <v>32</v>
      </c>
      <c r="P1890" s="39">
        <v>33</v>
      </c>
      <c r="Q1890" s="40" t="s">
        <v>19</v>
      </c>
      <c r="R1890" s="41">
        <v>820720.7</v>
      </c>
      <c r="S1890" s="41">
        <v>6752312.7000000002</v>
      </c>
      <c r="T1890" s="51">
        <v>47.860100899999999</v>
      </c>
      <c r="U1890" s="51">
        <v>4.6145337</v>
      </c>
    </row>
    <row r="1891" spans="1:158" s="51" customFormat="1" x14ac:dyDescent="0.25">
      <c r="A1891" s="36" t="s">
        <v>2017</v>
      </c>
      <c r="B1891" s="37" t="s">
        <v>2018</v>
      </c>
      <c r="C1891" s="36" t="s">
        <v>2154</v>
      </c>
      <c r="D1891" s="36" t="s">
        <v>2168</v>
      </c>
      <c r="E1891" s="37" t="s">
        <v>2169</v>
      </c>
      <c r="F1891" s="37" t="s">
        <v>427</v>
      </c>
      <c r="G1891" s="36" t="s">
        <v>1322</v>
      </c>
      <c r="H1891" s="36" t="s">
        <v>26</v>
      </c>
      <c r="I1891" s="36" t="s">
        <v>27</v>
      </c>
      <c r="J1891" s="36" t="s">
        <v>2070</v>
      </c>
      <c r="K1891" s="37" t="s">
        <v>2071</v>
      </c>
      <c r="L1891" s="52" t="s">
        <v>2034</v>
      </c>
      <c r="M1891" s="38" t="s">
        <v>2035</v>
      </c>
      <c r="N1891" s="52">
        <v>1</v>
      </c>
      <c r="O1891" s="38" t="s">
        <v>32</v>
      </c>
      <c r="P1891" s="39">
        <v>87</v>
      </c>
      <c r="Q1891" s="40" t="s">
        <v>19</v>
      </c>
      <c r="R1891" s="41">
        <v>820720.7</v>
      </c>
      <c r="S1891" s="41">
        <v>6752312.7000000002</v>
      </c>
      <c r="T1891" s="51">
        <v>47.860100899999999</v>
      </c>
      <c r="U1891" s="51">
        <v>4.6145337</v>
      </c>
    </row>
    <row r="1892" spans="1:158" s="51" customFormat="1" x14ac:dyDescent="0.25">
      <c r="A1892" s="36" t="s">
        <v>2056</v>
      </c>
      <c r="B1892" s="37" t="s">
        <v>2018</v>
      </c>
      <c r="C1892" s="36" t="s">
        <v>2154</v>
      </c>
      <c r="D1892" s="36" t="s">
        <v>2170</v>
      </c>
      <c r="E1892" s="37" t="s">
        <v>2171</v>
      </c>
      <c r="F1892" s="37" t="s">
        <v>2172</v>
      </c>
      <c r="G1892" s="36" t="s">
        <v>1322</v>
      </c>
      <c r="H1892" s="36" t="s">
        <v>26</v>
      </c>
      <c r="I1892" s="36" t="s">
        <v>27</v>
      </c>
      <c r="J1892" s="36" t="s">
        <v>2052</v>
      </c>
      <c r="K1892" s="37" t="s">
        <v>2053</v>
      </c>
      <c r="L1892" s="52" t="s">
        <v>1653</v>
      </c>
      <c r="M1892" s="38" t="s">
        <v>1654</v>
      </c>
      <c r="N1892" s="52" t="s">
        <v>1655</v>
      </c>
      <c r="O1892" s="38" t="s">
        <v>1656</v>
      </c>
      <c r="P1892" s="39">
        <v>74</v>
      </c>
      <c r="Q1892" s="40" t="s">
        <v>19</v>
      </c>
      <c r="R1892" s="41">
        <v>863384.9</v>
      </c>
      <c r="S1892" s="41">
        <v>6660213.4000000004</v>
      </c>
      <c r="T1892" s="51">
        <v>47.022118499999998</v>
      </c>
      <c r="U1892" s="51">
        <v>5.1513302999999997</v>
      </c>
    </row>
    <row r="1893" spans="1:158" s="51" customFormat="1" x14ac:dyDescent="0.25">
      <c r="A1893" s="36" t="s">
        <v>2056</v>
      </c>
      <c r="B1893" s="37" t="s">
        <v>2018</v>
      </c>
      <c r="C1893" s="36" t="s">
        <v>2154</v>
      </c>
      <c r="D1893" s="36" t="s">
        <v>2170</v>
      </c>
      <c r="E1893" s="37" t="s">
        <v>2171</v>
      </c>
      <c r="F1893" s="37" t="s">
        <v>2172</v>
      </c>
      <c r="G1893" s="36" t="s">
        <v>1655</v>
      </c>
      <c r="H1893" s="36" t="s">
        <v>37</v>
      </c>
      <c r="I1893" s="36" t="s">
        <v>38</v>
      </c>
      <c r="J1893" s="36" t="s">
        <v>2054</v>
      </c>
      <c r="K1893" s="37" t="s">
        <v>2055</v>
      </c>
      <c r="L1893" s="52" t="s">
        <v>1653</v>
      </c>
      <c r="M1893" s="38" t="s">
        <v>1654</v>
      </c>
      <c r="N1893" s="52" t="s">
        <v>1655</v>
      </c>
      <c r="O1893" s="38" t="s">
        <v>1656</v>
      </c>
      <c r="P1893" s="39">
        <v>11</v>
      </c>
      <c r="Q1893" s="40" t="s">
        <v>19</v>
      </c>
      <c r="R1893" s="41">
        <v>863384.9</v>
      </c>
      <c r="S1893" s="41">
        <v>6660213.4000000004</v>
      </c>
      <c r="T1893" s="51">
        <v>47.022118499999998</v>
      </c>
      <c r="U1893" s="51">
        <v>5.1513302999999997</v>
      </c>
    </row>
    <row r="1894" spans="1:158" s="51" customFormat="1" x14ac:dyDescent="0.25">
      <c r="A1894" s="36" t="s">
        <v>2056</v>
      </c>
      <c r="B1894" s="37" t="s">
        <v>2046</v>
      </c>
      <c r="C1894" s="36" t="s">
        <v>2154</v>
      </c>
      <c r="D1894" s="36" t="s">
        <v>2173</v>
      </c>
      <c r="E1894" s="37" t="s">
        <v>2174</v>
      </c>
      <c r="F1894" s="37" t="s">
        <v>2175</v>
      </c>
      <c r="G1894" s="36" t="s">
        <v>1322</v>
      </c>
      <c r="H1894" s="36" t="s">
        <v>26</v>
      </c>
      <c r="I1894" s="36" t="s">
        <v>27</v>
      </c>
      <c r="J1894" s="36" t="s">
        <v>2052</v>
      </c>
      <c r="K1894" s="37" t="s">
        <v>2053</v>
      </c>
      <c r="L1894" s="52" t="s">
        <v>1653</v>
      </c>
      <c r="M1894" s="38" t="s">
        <v>1654</v>
      </c>
      <c r="N1894" s="52" t="s">
        <v>1655</v>
      </c>
      <c r="O1894" s="38" t="s">
        <v>1656</v>
      </c>
      <c r="P1894" s="39">
        <v>40</v>
      </c>
      <c r="Q1894" s="40" t="s">
        <v>19</v>
      </c>
      <c r="R1894" s="41">
        <v>793095.5</v>
      </c>
      <c r="S1894" s="41">
        <v>6687061.4000000004</v>
      </c>
      <c r="T1894" s="51">
        <v>47.2773319</v>
      </c>
      <c r="U1894" s="51">
        <v>4.2315309000000001</v>
      </c>
    </row>
    <row r="1895" spans="1:158" x14ac:dyDescent="0.25">
      <c r="A1895" s="36" t="s">
        <v>2056</v>
      </c>
      <c r="B1895" s="37" t="s">
        <v>2046</v>
      </c>
      <c r="C1895" s="36" t="s">
        <v>2154</v>
      </c>
      <c r="D1895" s="36" t="s">
        <v>2173</v>
      </c>
      <c r="E1895" s="37" t="s">
        <v>2174</v>
      </c>
      <c r="F1895" s="37" t="s">
        <v>2175</v>
      </c>
      <c r="G1895" s="36" t="s">
        <v>1655</v>
      </c>
      <c r="H1895" s="36" t="s">
        <v>37</v>
      </c>
      <c r="I1895" s="36" t="s">
        <v>38</v>
      </c>
      <c r="J1895" s="36" t="s">
        <v>2054</v>
      </c>
      <c r="K1895" s="37" t="s">
        <v>2055</v>
      </c>
      <c r="L1895" s="52" t="s">
        <v>1653</v>
      </c>
      <c r="M1895" s="38" t="s">
        <v>1654</v>
      </c>
      <c r="N1895" s="52" t="s">
        <v>1655</v>
      </c>
      <c r="O1895" s="38" t="s">
        <v>1656</v>
      </c>
      <c r="P1895" s="39">
        <v>23</v>
      </c>
      <c r="Q1895" s="40" t="s">
        <v>19</v>
      </c>
      <c r="R1895" s="41">
        <v>793095.5</v>
      </c>
      <c r="S1895" s="41">
        <v>6687061.4000000004</v>
      </c>
      <c r="T1895">
        <v>47.2773319</v>
      </c>
      <c r="U1895">
        <v>4.2315309000000001</v>
      </c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  <c r="DG1895"/>
      <c r="DH1895"/>
      <c r="DI1895"/>
      <c r="DJ1895"/>
      <c r="DK1895"/>
      <c r="DL1895"/>
      <c r="DM1895"/>
      <c r="DN1895"/>
      <c r="DO1895"/>
      <c r="DP1895"/>
      <c r="DQ1895"/>
      <c r="DR1895"/>
      <c r="DS1895"/>
      <c r="DT1895"/>
      <c r="DU1895"/>
      <c r="DV1895"/>
      <c r="DW1895"/>
      <c r="DX1895"/>
      <c r="DY1895"/>
      <c r="DZ1895"/>
      <c r="EA1895"/>
      <c r="EB1895"/>
      <c r="EC1895"/>
      <c r="ED1895"/>
      <c r="EE1895"/>
      <c r="EF1895"/>
      <c r="EG1895"/>
      <c r="EH1895"/>
      <c r="EI1895"/>
      <c r="EJ1895"/>
      <c r="EK1895"/>
      <c r="EL1895"/>
      <c r="EM1895"/>
      <c r="EN1895"/>
      <c r="EO1895"/>
      <c r="EP1895"/>
      <c r="EQ1895"/>
      <c r="ER1895"/>
      <c r="ES1895"/>
      <c r="ET1895"/>
      <c r="EU1895"/>
      <c r="EV1895"/>
      <c r="EW1895"/>
      <c r="EX1895"/>
      <c r="EY1895"/>
      <c r="EZ1895"/>
      <c r="FA1895"/>
      <c r="FB1895"/>
    </row>
    <row r="1896" spans="1:158" x14ac:dyDescent="0.25">
      <c r="A1896" s="36" t="s">
        <v>2056</v>
      </c>
      <c r="B1896" s="37" t="s">
        <v>2066</v>
      </c>
      <c r="C1896" s="36" t="s">
        <v>2154</v>
      </c>
      <c r="D1896" s="36" t="s">
        <v>2176</v>
      </c>
      <c r="E1896" s="37" t="s">
        <v>2177</v>
      </c>
      <c r="F1896" s="37" t="s">
        <v>2178</v>
      </c>
      <c r="G1896" s="36" t="s">
        <v>1322</v>
      </c>
      <c r="H1896" s="36" t="s">
        <v>26</v>
      </c>
      <c r="I1896" s="36" t="s">
        <v>27</v>
      </c>
      <c r="J1896" s="36" t="s">
        <v>2052</v>
      </c>
      <c r="K1896" s="37" t="s">
        <v>2053</v>
      </c>
      <c r="L1896" s="52" t="s">
        <v>1653</v>
      </c>
      <c r="M1896" s="38" t="s">
        <v>1654</v>
      </c>
      <c r="N1896" s="52" t="s">
        <v>1655</v>
      </c>
      <c r="O1896" s="38" t="s">
        <v>1656</v>
      </c>
      <c r="P1896" s="39">
        <v>38</v>
      </c>
      <c r="Q1896" s="40" t="s">
        <v>19</v>
      </c>
      <c r="R1896" s="41">
        <v>823940.7</v>
      </c>
      <c r="S1896" s="41">
        <v>6723415.5</v>
      </c>
      <c r="T1896">
        <v>47.599467400000002</v>
      </c>
      <c r="U1896">
        <v>4.6495138000000003</v>
      </c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  <c r="DD1896"/>
      <c r="DE1896"/>
      <c r="DF1896"/>
      <c r="DG1896"/>
      <c r="DH1896"/>
      <c r="DI1896"/>
      <c r="DJ1896"/>
      <c r="DK1896"/>
      <c r="DL1896"/>
      <c r="DM1896"/>
      <c r="DN1896"/>
      <c r="DO1896"/>
      <c r="DP1896"/>
      <c r="DQ1896"/>
      <c r="DR1896"/>
      <c r="DS1896"/>
      <c r="DT1896"/>
      <c r="DU1896"/>
      <c r="DV1896"/>
      <c r="DW1896"/>
      <c r="DX1896"/>
      <c r="DY1896"/>
      <c r="DZ1896"/>
      <c r="EA1896"/>
      <c r="EB1896"/>
      <c r="EC1896"/>
      <c r="ED1896"/>
      <c r="EE1896"/>
      <c r="EF1896"/>
      <c r="EG1896"/>
      <c r="EH1896"/>
      <c r="EI1896"/>
      <c r="EJ1896"/>
      <c r="EK1896"/>
      <c r="EL1896"/>
      <c r="EM1896"/>
      <c r="EN1896"/>
      <c r="EO1896"/>
      <c r="EP1896"/>
      <c r="EQ1896"/>
      <c r="ER1896"/>
      <c r="ES1896"/>
      <c r="ET1896"/>
      <c r="EU1896"/>
      <c r="EV1896"/>
      <c r="EW1896"/>
      <c r="EX1896"/>
      <c r="EY1896"/>
      <c r="EZ1896"/>
      <c r="FA1896"/>
      <c r="FB1896"/>
    </row>
    <row r="1897" spans="1:158" x14ac:dyDescent="0.25">
      <c r="A1897" s="36" t="s">
        <v>2056</v>
      </c>
      <c r="B1897" s="37" t="s">
        <v>2066</v>
      </c>
      <c r="C1897" s="36" t="s">
        <v>2154</v>
      </c>
      <c r="D1897" s="36" t="s">
        <v>2176</v>
      </c>
      <c r="E1897" s="37" t="s">
        <v>2177</v>
      </c>
      <c r="F1897" s="37" t="s">
        <v>2178</v>
      </c>
      <c r="G1897" s="36" t="s">
        <v>1655</v>
      </c>
      <c r="H1897" s="36" t="s">
        <v>37</v>
      </c>
      <c r="I1897" s="36" t="s">
        <v>38</v>
      </c>
      <c r="J1897" s="36" t="s">
        <v>2054</v>
      </c>
      <c r="K1897" s="37" t="s">
        <v>2055</v>
      </c>
      <c r="L1897" s="52" t="s">
        <v>1653</v>
      </c>
      <c r="M1897" s="38" t="s">
        <v>1654</v>
      </c>
      <c r="N1897" s="52" t="s">
        <v>1655</v>
      </c>
      <c r="O1897" s="38" t="s">
        <v>1656</v>
      </c>
      <c r="P1897" s="39">
        <v>18</v>
      </c>
      <c r="Q1897" s="40" t="s">
        <v>19</v>
      </c>
      <c r="R1897" s="41">
        <v>823940.7</v>
      </c>
      <c r="S1897" s="41">
        <v>6723415.5</v>
      </c>
      <c r="T1897">
        <v>47.599467400000002</v>
      </c>
      <c r="U1897">
        <v>4.6495138000000003</v>
      </c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  <c r="CQ1897"/>
      <c r="CR1897"/>
      <c r="CS1897"/>
      <c r="CT1897"/>
      <c r="CU1897"/>
      <c r="CV1897"/>
      <c r="CW1897"/>
      <c r="CX1897"/>
      <c r="CY1897"/>
      <c r="CZ1897"/>
      <c r="DA1897"/>
      <c r="DB1897"/>
      <c r="DC1897"/>
      <c r="DD1897"/>
      <c r="DE1897"/>
      <c r="DF1897"/>
      <c r="DG1897"/>
      <c r="DH1897"/>
      <c r="DI1897"/>
      <c r="DJ1897"/>
      <c r="DK1897"/>
      <c r="DL1897"/>
      <c r="DM1897"/>
      <c r="DN1897"/>
      <c r="DO1897"/>
      <c r="DP1897"/>
      <c r="DQ1897"/>
      <c r="DR1897"/>
      <c r="DS1897"/>
      <c r="DT1897"/>
      <c r="DU1897"/>
      <c r="DV1897"/>
      <c r="DW1897"/>
      <c r="DX1897"/>
      <c r="DY1897"/>
      <c r="DZ1897"/>
      <c r="EA1897"/>
      <c r="EB1897"/>
      <c r="EC1897"/>
      <c r="ED1897"/>
      <c r="EE1897"/>
      <c r="EF1897"/>
      <c r="EG1897"/>
      <c r="EH1897"/>
      <c r="EI1897"/>
      <c r="EJ1897"/>
      <c r="EK1897"/>
      <c r="EL1897"/>
      <c r="EM1897"/>
      <c r="EN1897"/>
      <c r="EO1897"/>
      <c r="EP1897"/>
      <c r="EQ1897"/>
      <c r="ER1897"/>
      <c r="ES1897"/>
      <c r="ET1897"/>
      <c r="EU1897"/>
      <c r="EV1897"/>
      <c r="EW1897"/>
      <c r="EX1897"/>
      <c r="EY1897"/>
      <c r="EZ1897"/>
      <c r="FA1897"/>
      <c r="FB1897"/>
    </row>
    <row r="1898" spans="1:158" x14ac:dyDescent="0.25">
      <c r="A1898" s="36" t="s">
        <v>2056</v>
      </c>
      <c r="B1898" s="37" t="s">
        <v>2066</v>
      </c>
      <c r="C1898" s="36" t="s">
        <v>2154</v>
      </c>
      <c r="D1898" s="36" t="s">
        <v>2179</v>
      </c>
      <c r="E1898" s="37" t="s">
        <v>2180</v>
      </c>
      <c r="F1898" s="37" t="s">
        <v>2159</v>
      </c>
      <c r="G1898" s="36" t="s">
        <v>509</v>
      </c>
      <c r="H1898" s="36" t="s">
        <v>1874</v>
      </c>
      <c r="I1898" s="36" t="s">
        <v>2023</v>
      </c>
      <c r="J1898" s="36" t="s">
        <v>2132</v>
      </c>
      <c r="K1898" s="37" t="s">
        <v>2181</v>
      </c>
      <c r="L1898" s="52" t="s">
        <v>1695</v>
      </c>
      <c r="M1898" s="38" t="s">
        <v>1696</v>
      </c>
      <c r="N1898" s="52" t="s">
        <v>1655</v>
      </c>
      <c r="O1898" s="38" t="s">
        <v>1656</v>
      </c>
      <c r="P1898" s="39">
        <v>29</v>
      </c>
      <c r="Q1898" s="40" t="s">
        <v>19</v>
      </c>
      <c r="R1898" s="41">
        <v>859932.9</v>
      </c>
      <c r="S1898" s="41">
        <v>6692672.0999999996</v>
      </c>
      <c r="T1898">
        <v>47.315072600000001</v>
      </c>
      <c r="U1898">
        <v>5.1173564999999996</v>
      </c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  <c r="CQ1898"/>
      <c r="CR1898"/>
      <c r="CS1898"/>
      <c r="CT1898"/>
      <c r="CU1898"/>
      <c r="CV1898"/>
      <c r="CW1898"/>
      <c r="CX1898"/>
      <c r="CY1898"/>
      <c r="CZ1898"/>
      <c r="DA1898"/>
      <c r="DB1898"/>
      <c r="DC1898"/>
      <c r="DD1898"/>
      <c r="DE1898"/>
      <c r="DF1898"/>
      <c r="DG1898"/>
      <c r="DH1898"/>
      <c r="DI1898"/>
      <c r="DJ1898"/>
      <c r="DK1898"/>
      <c r="DL1898"/>
      <c r="DM1898"/>
      <c r="DN1898"/>
      <c r="DO1898"/>
      <c r="DP1898"/>
      <c r="DQ1898"/>
      <c r="DR1898"/>
      <c r="DS1898"/>
      <c r="DT1898"/>
      <c r="DU1898"/>
      <c r="DV1898"/>
      <c r="DW1898"/>
      <c r="DX1898"/>
      <c r="DY1898"/>
      <c r="DZ1898"/>
      <c r="EA1898"/>
      <c r="EB1898"/>
      <c r="EC1898"/>
      <c r="ED1898"/>
      <c r="EE1898"/>
      <c r="EF1898"/>
      <c r="EG1898"/>
      <c r="EH1898"/>
      <c r="EI1898"/>
      <c r="EJ1898"/>
      <c r="EK1898"/>
      <c r="EL1898"/>
      <c r="EM1898"/>
      <c r="EN1898"/>
      <c r="EO1898"/>
      <c r="EP1898"/>
      <c r="EQ1898"/>
      <c r="ER1898"/>
      <c r="ES1898"/>
      <c r="ET1898"/>
      <c r="EU1898"/>
      <c r="EV1898"/>
      <c r="EW1898"/>
      <c r="EX1898"/>
      <c r="EY1898"/>
      <c r="EZ1898"/>
      <c r="FA1898"/>
      <c r="FB1898"/>
    </row>
    <row r="1899" spans="1:158" x14ac:dyDescent="0.25">
      <c r="A1899" s="36" t="s">
        <v>2056</v>
      </c>
      <c r="B1899" s="37" t="s">
        <v>2066</v>
      </c>
      <c r="C1899" s="36" t="s">
        <v>2154</v>
      </c>
      <c r="D1899" s="36" t="s">
        <v>2179</v>
      </c>
      <c r="E1899" s="37" t="s">
        <v>2180</v>
      </c>
      <c r="F1899" s="37" t="s">
        <v>2159</v>
      </c>
      <c r="G1899" s="36" t="s">
        <v>1322</v>
      </c>
      <c r="H1899" s="36" t="s">
        <v>26</v>
      </c>
      <c r="I1899" s="36" t="s">
        <v>27</v>
      </c>
      <c r="J1899" s="36" t="s">
        <v>2061</v>
      </c>
      <c r="K1899" s="37" t="s">
        <v>2062</v>
      </c>
      <c r="L1899" s="52" t="s">
        <v>41</v>
      </c>
      <c r="M1899" s="38" t="s">
        <v>42</v>
      </c>
      <c r="N1899" s="52">
        <v>1</v>
      </c>
      <c r="O1899" s="38" t="s">
        <v>32</v>
      </c>
      <c r="P1899" s="39">
        <v>10</v>
      </c>
      <c r="Q1899" s="40" t="s">
        <v>19</v>
      </c>
      <c r="R1899" s="41">
        <v>859932.9</v>
      </c>
      <c r="S1899" s="41">
        <v>6692672.0999999996</v>
      </c>
      <c r="T1899">
        <v>47.315072600000001</v>
      </c>
      <c r="U1899">
        <v>5.1173564999999996</v>
      </c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  <c r="CQ1899"/>
      <c r="CR1899"/>
      <c r="CS1899"/>
      <c r="CT1899"/>
      <c r="CU1899"/>
      <c r="CV1899"/>
      <c r="CW1899"/>
      <c r="CX1899"/>
      <c r="CY1899"/>
      <c r="CZ1899"/>
      <c r="DA1899"/>
      <c r="DB1899"/>
      <c r="DC1899"/>
      <c r="DD1899"/>
      <c r="DE1899"/>
      <c r="DF1899"/>
      <c r="DG1899"/>
      <c r="DH1899"/>
      <c r="DI1899"/>
      <c r="DJ1899"/>
      <c r="DK1899"/>
      <c r="DL1899"/>
      <c r="DM1899"/>
      <c r="DN1899"/>
      <c r="DO1899"/>
      <c r="DP1899"/>
      <c r="DQ1899"/>
      <c r="DR1899"/>
      <c r="DS1899"/>
      <c r="DT1899"/>
      <c r="DU1899"/>
      <c r="DV1899"/>
      <c r="DW1899"/>
      <c r="DX1899"/>
      <c r="DY1899"/>
      <c r="DZ1899"/>
      <c r="EA1899"/>
      <c r="EB1899"/>
      <c r="EC1899"/>
      <c r="ED1899"/>
      <c r="EE1899"/>
      <c r="EF1899"/>
      <c r="EG1899"/>
      <c r="EH1899"/>
      <c r="EI1899"/>
      <c r="EJ1899"/>
      <c r="EK1899"/>
      <c r="EL1899"/>
      <c r="EM1899"/>
      <c r="EN1899"/>
      <c r="EO1899"/>
      <c r="EP1899"/>
      <c r="EQ1899"/>
      <c r="ER1899"/>
      <c r="ES1899"/>
      <c r="ET1899"/>
      <c r="EU1899"/>
      <c r="EV1899"/>
      <c r="EW1899"/>
      <c r="EX1899"/>
      <c r="EY1899"/>
      <c r="EZ1899"/>
      <c r="FA1899"/>
      <c r="FB1899"/>
    </row>
    <row r="1900" spans="1:158" s="51" customFormat="1" x14ac:dyDescent="0.25">
      <c r="A1900" s="36" t="s">
        <v>2056</v>
      </c>
      <c r="B1900" s="37" t="s">
        <v>2066</v>
      </c>
      <c r="C1900" s="36" t="s">
        <v>2154</v>
      </c>
      <c r="D1900" s="36" t="s">
        <v>2179</v>
      </c>
      <c r="E1900" s="37" t="s">
        <v>2180</v>
      </c>
      <c r="F1900" s="37" t="s">
        <v>2159</v>
      </c>
      <c r="G1900" s="36" t="s">
        <v>1322</v>
      </c>
      <c r="H1900" s="36" t="s">
        <v>26</v>
      </c>
      <c r="I1900" s="36" t="s">
        <v>27</v>
      </c>
      <c r="J1900" s="36" t="s">
        <v>2032</v>
      </c>
      <c r="K1900" s="37" t="s">
        <v>2033</v>
      </c>
      <c r="L1900" s="52" t="s">
        <v>2034</v>
      </c>
      <c r="M1900" s="38" t="s">
        <v>2035</v>
      </c>
      <c r="N1900" s="52">
        <v>1</v>
      </c>
      <c r="O1900" s="38" t="s">
        <v>32</v>
      </c>
      <c r="P1900" s="39">
        <v>20</v>
      </c>
      <c r="Q1900" s="40" t="s">
        <v>19</v>
      </c>
      <c r="R1900" s="41">
        <v>859932.9</v>
      </c>
      <c r="S1900" s="41">
        <v>6692672.0999999996</v>
      </c>
      <c r="T1900" s="51">
        <v>47.315072600000001</v>
      </c>
      <c r="U1900" s="51">
        <v>5.1173564999999996</v>
      </c>
    </row>
    <row r="1901" spans="1:158" s="51" customFormat="1" x14ac:dyDescent="0.25">
      <c r="A1901" s="36" t="s">
        <v>2056</v>
      </c>
      <c r="B1901" s="37" t="s">
        <v>2066</v>
      </c>
      <c r="C1901" s="36" t="s">
        <v>2154</v>
      </c>
      <c r="D1901" s="36" t="s">
        <v>2179</v>
      </c>
      <c r="E1901" s="37" t="s">
        <v>2180</v>
      </c>
      <c r="F1901" s="37" t="s">
        <v>2159</v>
      </c>
      <c r="G1901" s="36" t="s">
        <v>1322</v>
      </c>
      <c r="H1901" s="36" t="s">
        <v>26</v>
      </c>
      <c r="I1901" s="36" t="s">
        <v>27</v>
      </c>
      <c r="J1901" s="36" t="s">
        <v>2052</v>
      </c>
      <c r="K1901" s="37" t="s">
        <v>2053</v>
      </c>
      <c r="L1901" s="52" t="s">
        <v>1653</v>
      </c>
      <c r="M1901" s="38" t="s">
        <v>1654</v>
      </c>
      <c r="N1901" s="52" t="s">
        <v>1655</v>
      </c>
      <c r="O1901" s="38" t="s">
        <v>1656</v>
      </c>
      <c r="P1901" s="39">
        <v>24</v>
      </c>
      <c r="Q1901" s="40" t="s">
        <v>19</v>
      </c>
      <c r="R1901" s="41">
        <v>859932.9</v>
      </c>
      <c r="S1901" s="41">
        <v>6692672.0999999996</v>
      </c>
      <c r="T1901" s="51">
        <v>47.315072600000001</v>
      </c>
      <c r="U1901" s="51">
        <v>5.1173564999999996</v>
      </c>
    </row>
    <row r="1902" spans="1:158" s="51" customFormat="1" x14ac:dyDescent="0.25">
      <c r="A1902" s="36" t="s">
        <v>2056</v>
      </c>
      <c r="B1902" s="37" t="s">
        <v>2066</v>
      </c>
      <c r="C1902" s="36" t="s">
        <v>2154</v>
      </c>
      <c r="D1902" s="36" t="s">
        <v>2182</v>
      </c>
      <c r="E1902" s="37" t="s">
        <v>2183</v>
      </c>
      <c r="F1902" s="37" t="s">
        <v>2184</v>
      </c>
      <c r="G1902" s="36" t="s">
        <v>1322</v>
      </c>
      <c r="H1902" s="36" t="s">
        <v>26</v>
      </c>
      <c r="I1902" s="36" t="s">
        <v>27</v>
      </c>
      <c r="J1902" s="36" t="s">
        <v>2040</v>
      </c>
      <c r="K1902" s="37" t="s">
        <v>2041</v>
      </c>
      <c r="L1902" s="52" t="s">
        <v>2026</v>
      </c>
      <c r="M1902" s="38" t="s">
        <v>2027</v>
      </c>
      <c r="N1902" s="52">
        <v>1</v>
      </c>
      <c r="O1902" s="38" t="s">
        <v>32</v>
      </c>
      <c r="P1902" s="39">
        <v>3</v>
      </c>
      <c r="Q1902" s="40" t="s">
        <v>19</v>
      </c>
      <c r="R1902" s="41">
        <v>796972.1</v>
      </c>
      <c r="S1902" s="41">
        <v>6679105.5999999996</v>
      </c>
      <c r="T1902" s="51">
        <v>47.205162799999997</v>
      </c>
      <c r="U1902" s="51">
        <v>4.2810969999999999</v>
      </c>
    </row>
    <row r="1903" spans="1:158" s="51" customFormat="1" x14ac:dyDescent="0.25">
      <c r="A1903" s="36" t="s">
        <v>2056</v>
      </c>
      <c r="B1903" s="37" t="s">
        <v>2066</v>
      </c>
      <c r="C1903" s="36" t="s">
        <v>2154</v>
      </c>
      <c r="D1903" s="36" t="s">
        <v>2182</v>
      </c>
      <c r="E1903" s="37" t="s">
        <v>2183</v>
      </c>
      <c r="F1903" s="37" t="s">
        <v>2184</v>
      </c>
      <c r="G1903" s="36" t="s">
        <v>1655</v>
      </c>
      <c r="H1903" s="36" t="s">
        <v>37</v>
      </c>
      <c r="I1903" s="36" t="s">
        <v>38</v>
      </c>
      <c r="J1903" s="36" t="s">
        <v>2185</v>
      </c>
      <c r="K1903" s="37" t="s">
        <v>2186</v>
      </c>
      <c r="L1903" s="52" t="s">
        <v>2034</v>
      </c>
      <c r="M1903" s="38" t="s">
        <v>2035</v>
      </c>
      <c r="N1903" s="52">
        <v>1</v>
      </c>
      <c r="O1903" s="38" t="s">
        <v>32</v>
      </c>
      <c r="P1903" s="39">
        <v>19</v>
      </c>
      <c r="Q1903" s="40" t="s">
        <v>19</v>
      </c>
      <c r="R1903" s="41">
        <v>796972.1</v>
      </c>
      <c r="S1903" s="41">
        <v>6679105.5999999996</v>
      </c>
      <c r="T1903" s="51">
        <v>47.205162799999997</v>
      </c>
      <c r="U1903" s="51">
        <v>4.2810969999999999</v>
      </c>
    </row>
    <row r="1904" spans="1:158" s="51" customFormat="1" x14ac:dyDescent="0.25">
      <c r="A1904" s="36" t="s">
        <v>2056</v>
      </c>
      <c r="B1904" s="37" t="s">
        <v>2066</v>
      </c>
      <c r="C1904" s="36" t="s">
        <v>2154</v>
      </c>
      <c r="D1904" s="36" t="s">
        <v>2187</v>
      </c>
      <c r="E1904" s="37" t="s">
        <v>2188</v>
      </c>
      <c r="F1904" s="37" t="s">
        <v>2189</v>
      </c>
      <c r="G1904" s="36" t="s">
        <v>1322</v>
      </c>
      <c r="H1904" s="36" t="s">
        <v>26</v>
      </c>
      <c r="I1904" s="36" t="s">
        <v>27</v>
      </c>
      <c r="J1904" s="36" t="s">
        <v>2030</v>
      </c>
      <c r="K1904" s="37" t="s">
        <v>2031</v>
      </c>
      <c r="L1904" s="52" t="s">
        <v>41</v>
      </c>
      <c r="M1904" s="38" t="s">
        <v>42</v>
      </c>
      <c r="N1904" s="52">
        <v>1</v>
      </c>
      <c r="O1904" s="38" t="s">
        <v>32</v>
      </c>
      <c r="P1904" s="52">
        <v>25</v>
      </c>
      <c r="Q1904" s="40" t="s">
        <v>19</v>
      </c>
      <c r="R1904" s="41">
        <v>846656.8</v>
      </c>
      <c r="S1904" s="41">
        <v>6658410.2999999998</v>
      </c>
      <c r="T1904" s="51">
        <v>47.009782299999998</v>
      </c>
      <c r="U1904" s="51">
        <v>4.9305795999999997</v>
      </c>
    </row>
    <row r="1905" spans="1:21" s="51" customFormat="1" x14ac:dyDescent="0.25">
      <c r="A1905" s="36" t="s">
        <v>2056</v>
      </c>
      <c r="B1905" s="37" t="s">
        <v>2066</v>
      </c>
      <c r="C1905" s="36" t="s">
        <v>2154</v>
      </c>
      <c r="D1905" s="36" t="s">
        <v>2187</v>
      </c>
      <c r="E1905" s="37" t="s">
        <v>2188</v>
      </c>
      <c r="F1905" s="37" t="s">
        <v>2189</v>
      </c>
      <c r="G1905" s="36" t="s">
        <v>1322</v>
      </c>
      <c r="H1905" s="36" t="s">
        <v>26</v>
      </c>
      <c r="I1905" s="36" t="s">
        <v>27</v>
      </c>
      <c r="J1905" s="36" t="s">
        <v>2190</v>
      </c>
      <c r="K1905" s="37" t="s">
        <v>2191</v>
      </c>
      <c r="L1905" s="52" t="s">
        <v>507</v>
      </c>
      <c r="M1905" s="38" t="s">
        <v>508</v>
      </c>
      <c r="N1905" s="52" t="s">
        <v>509</v>
      </c>
      <c r="O1905" s="38" t="s">
        <v>510</v>
      </c>
      <c r="P1905" s="52">
        <v>17</v>
      </c>
      <c r="Q1905" s="40" t="s">
        <v>19</v>
      </c>
      <c r="R1905" s="41">
        <v>846656.8</v>
      </c>
      <c r="S1905" s="41">
        <v>6658410.2999999998</v>
      </c>
      <c r="T1905" s="51">
        <v>47.009782299999998</v>
      </c>
      <c r="U1905" s="51">
        <v>4.9305795999999997</v>
      </c>
    </row>
    <row r="1906" spans="1:21" s="51" customFormat="1" x14ac:dyDescent="0.25">
      <c r="A1906" s="36" t="s">
        <v>2056</v>
      </c>
      <c r="B1906" s="37" t="s">
        <v>2066</v>
      </c>
      <c r="C1906" s="36" t="s">
        <v>2154</v>
      </c>
      <c r="D1906" s="36" t="s">
        <v>2192</v>
      </c>
      <c r="E1906" s="37" t="s">
        <v>2193</v>
      </c>
      <c r="F1906" s="37" t="s">
        <v>2194</v>
      </c>
      <c r="G1906" s="36" t="s">
        <v>1322</v>
      </c>
      <c r="H1906" s="36" t="s">
        <v>26</v>
      </c>
      <c r="I1906" s="36" t="s">
        <v>27</v>
      </c>
      <c r="J1906" s="36" t="s">
        <v>2052</v>
      </c>
      <c r="K1906" s="37" t="s">
        <v>2053</v>
      </c>
      <c r="L1906" s="52" t="s">
        <v>1653</v>
      </c>
      <c r="M1906" s="38" t="s">
        <v>1654</v>
      </c>
      <c r="N1906" s="52" t="s">
        <v>1655</v>
      </c>
      <c r="O1906" s="38" t="s">
        <v>1656</v>
      </c>
      <c r="P1906" s="39">
        <v>120</v>
      </c>
      <c r="Q1906" s="40" t="s">
        <v>19</v>
      </c>
      <c r="R1906" s="41">
        <v>849653.5</v>
      </c>
      <c r="S1906" s="41">
        <v>6671601.2999999998</v>
      </c>
      <c r="T1906" s="51">
        <v>47.127839999999999</v>
      </c>
      <c r="U1906" s="51">
        <v>4.9743525999999996</v>
      </c>
    </row>
    <row r="1907" spans="1:21" s="51" customFormat="1" x14ac:dyDescent="0.25">
      <c r="A1907" s="36" t="s">
        <v>2056</v>
      </c>
      <c r="B1907" s="37" t="s">
        <v>2066</v>
      </c>
      <c r="C1907" s="36" t="s">
        <v>2154</v>
      </c>
      <c r="D1907" s="36" t="s">
        <v>2192</v>
      </c>
      <c r="E1907" s="37" t="s">
        <v>2193</v>
      </c>
      <c r="F1907" s="37" t="s">
        <v>2194</v>
      </c>
      <c r="G1907" s="36" t="s">
        <v>1655</v>
      </c>
      <c r="H1907" s="36" t="s">
        <v>37</v>
      </c>
      <c r="I1907" s="36" t="s">
        <v>38</v>
      </c>
      <c r="J1907" s="36" t="s">
        <v>2054</v>
      </c>
      <c r="K1907" s="37" t="s">
        <v>2055</v>
      </c>
      <c r="L1907" s="52" t="s">
        <v>1653</v>
      </c>
      <c r="M1907" s="38" t="s">
        <v>1654</v>
      </c>
      <c r="N1907" s="52" t="s">
        <v>1655</v>
      </c>
      <c r="O1907" s="38" t="s">
        <v>1656</v>
      </c>
      <c r="P1907" s="39">
        <v>33</v>
      </c>
      <c r="Q1907" s="40" t="s">
        <v>19</v>
      </c>
      <c r="R1907" s="41">
        <v>849653.5</v>
      </c>
      <c r="S1907" s="41">
        <v>6671601.2999999998</v>
      </c>
      <c r="T1907" s="51">
        <v>47.127839999999999</v>
      </c>
      <c r="U1907" s="51">
        <v>4.9743525999999996</v>
      </c>
    </row>
    <row r="1908" spans="1:21" s="51" customFormat="1" x14ac:dyDescent="0.25">
      <c r="A1908" s="36" t="s">
        <v>2056</v>
      </c>
      <c r="B1908" s="37" t="s">
        <v>2066</v>
      </c>
      <c r="C1908" s="36" t="s">
        <v>2154</v>
      </c>
      <c r="D1908" s="36" t="s">
        <v>2195</v>
      </c>
      <c r="E1908" s="37" t="s">
        <v>2196</v>
      </c>
      <c r="F1908" s="37" t="s">
        <v>928</v>
      </c>
      <c r="G1908" s="36" t="s">
        <v>1322</v>
      </c>
      <c r="H1908" s="36" t="s">
        <v>26</v>
      </c>
      <c r="I1908" s="36" t="s">
        <v>27</v>
      </c>
      <c r="J1908" s="36" t="s">
        <v>2197</v>
      </c>
      <c r="K1908" s="37" t="s">
        <v>2198</v>
      </c>
      <c r="L1908" s="52" t="s">
        <v>2034</v>
      </c>
      <c r="M1908" s="38" t="s">
        <v>2035</v>
      </c>
      <c r="N1908" s="52">
        <v>1</v>
      </c>
      <c r="O1908" s="38" t="s">
        <v>32</v>
      </c>
      <c r="P1908" s="39">
        <v>132</v>
      </c>
      <c r="Q1908" s="40" t="s">
        <v>19</v>
      </c>
      <c r="R1908" s="41">
        <v>800315.3</v>
      </c>
      <c r="S1908" s="41">
        <v>6711206.7000000002</v>
      </c>
      <c r="T1908" s="51">
        <v>47.493605700000003</v>
      </c>
      <c r="U1908" s="51">
        <v>4.3324110999999998</v>
      </c>
    </row>
    <row r="1909" spans="1:21" s="51" customFormat="1" x14ac:dyDescent="0.25">
      <c r="A1909" s="36" t="s">
        <v>2017</v>
      </c>
      <c r="B1909" s="37" t="s">
        <v>2018</v>
      </c>
      <c r="C1909" s="36" t="s">
        <v>1996</v>
      </c>
      <c r="D1909" s="36" t="s">
        <v>2199</v>
      </c>
      <c r="E1909" s="36" t="s">
        <v>2200</v>
      </c>
      <c r="F1909" s="36" t="s">
        <v>2201</v>
      </c>
      <c r="G1909" s="36" t="s">
        <v>509</v>
      </c>
      <c r="H1909" s="36" t="s">
        <v>1874</v>
      </c>
      <c r="I1909" s="36" t="s">
        <v>2023</v>
      </c>
      <c r="J1909" s="36" t="s">
        <v>2130</v>
      </c>
      <c r="K1909" s="36" t="s">
        <v>2131</v>
      </c>
      <c r="L1909" s="52" t="s">
        <v>41</v>
      </c>
      <c r="M1909" s="38" t="s">
        <v>42</v>
      </c>
      <c r="N1909" s="52">
        <v>1</v>
      </c>
      <c r="O1909" s="38" t="s">
        <v>32</v>
      </c>
      <c r="P1909" s="39">
        <v>33</v>
      </c>
      <c r="Q1909" s="40" t="s">
        <v>19</v>
      </c>
      <c r="R1909" s="41">
        <v>816077.5</v>
      </c>
      <c r="S1909" s="41">
        <v>6880226.9000000004</v>
      </c>
      <c r="T1909" s="51">
        <v>49.011454100000002</v>
      </c>
      <c r="U1909" s="51">
        <v>4.5868260999999997</v>
      </c>
    </row>
    <row r="1910" spans="1:21" s="51" customFormat="1" x14ac:dyDescent="0.25">
      <c r="A1910" s="36" t="s">
        <v>2017</v>
      </c>
      <c r="B1910" s="37" t="s">
        <v>2018</v>
      </c>
      <c r="C1910" s="36" t="s">
        <v>1996</v>
      </c>
      <c r="D1910" s="36" t="s">
        <v>2199</v>
      </c>
      <c r="E1910" s="36" t="s">
        <v>2200</v>
      </c>
      <c r="F1910" s="36" t="s">
        <v>2201</v>
      </c>
      <c r="G1910" s="36" t="s">
        <v>509</v>
      </c>
      <c r="H1910" s="36" t="s">
        <v>1874</v>
      </c>
      <c r="I1910" s="36" t="s">
        <v>2023</v>
      </c>
      <c r="J1910" s="36" t="s">
        <v>2166</v>
      </c>
      <c r="K1910" s="38" t="s">
        <v>2167</v>
      </c>
      <c r="L1910" s="52" t="s">
        <v>507</v>
      </c>
      <c r="M1910" s="38" t="s">
        <v>508</v>
      </c>
      <c r="N1910" s="52" t="s">
        <v>509</v>
      </c>
      <c r="O1910" s="38" t="s">
        <v>510</v>
      </c>
      <c r="P1910" s="39">
        <v>26</v>
      </c>
      <c r="Q1910" s="40" t="s">
        <v>19</v>
      </c>
      <c r="R1910" s="41">
        <v>816077.5</v>
      </c>
      <c r="S1910" s="41">
        <v>6880226.9000000004</v>
      </c>
      <c r="T1910" s="51">
        <v>49.011454100000002</v>
      </c>
      <c r="U1910" s="51">
        <v>4.5868260999999997</v>
      </c>
    </row>
    <row r="1911" spans="1:21" s="51" customFormat="1" x14ac:dyDescent="0.25">
      <c r="A1911" s="36" t="s">
        <v>2017</v>
      </c>
      <c r="B1911" s="37" t="s">
        <v>2018</v>
      </c>
      <c r="C1911" s="36" t="s">
        <v>1996</v>
      </c>
      <c r="D1911" s="36" t="s">
        <v>2199</v>
      </c>
      <c r="E1911" s="36" t="s">
        <v>2200</v>
      </c>
      <c r="F1911" s="36" t="s">
        <v>2201</v>
      </c>
      <c r="G1911" s="36" t="s">
        <v>1322</v>
      </c>
      <c r="H1911" s="36" t="s">
        <v>26</v>
      </c>
      <c r="I1911" s="36" t="s">
        <v>27</v>
      </c>
      <c r="J1911" s="36" t="s">
        <v>2061</v>
      </c>
      <c r="K1911" s="38" t="s">
        <v>2062</v>
      </c>
      <c r="L1911" s="52" t="s">
        <v>41</v>
      </c>
      <c r="M1911" s="38" t="s">
        <v>42</v>
      </c>
      <c r="N1911" s="52">
        <v>1</v>
      </c>
      <c r="O1911" s="38" t="s">
        <v>32</v>
      </c>
      <c r="P1911" s="39">
        <v>50</v>
      </c>
      <c r="Q1911" s="40" t="s">
        <v>19</v>
      </c>
      <c r="R1911" s="41">
        <v>816077.5</v>
      </c>
      <c r="S1911" s="41">
        <v>6880226.9000000004</v>
      </c>
      <c r="T1911" s="51">
        <v>49.011454100000002</v>
      </c>
      <c r="U1911" s="51">
        <v>4.5868260999999997</v>
      </c>
    </row>
    <row r="1912" spans="1:21" s="51" customFormat="1" x14ac:dyDescent="0.25">
      <c r="A1912" s="36" t="s">
        <v>2017</v>
      </c>
      <c r="B1912" s="37" t="s">
        <v>2018</v>
      </c>
      <c r="C1912" s="36" t="s">
        <v>1996</v>
      </c>
      <c r="D1912" s="36" t="s">
        <v>2199</v>
      </c>
      <c r="E1912" s="36" t="s">
        <v>2200</v>
      </c>
      <c r="F1912" s="36" t="s">
        <v>2201</v>
      </c>
      <c r="G1912" s="36" t="s">
        <v>1322</v>
      </c>
      <c r="H1912" s="36" t="s">
        <v>26</v>
      </c>
      <c r="I1912" s="36" t="s">
        <v>27</v>
      </c>
      <c r="J1912" s="36" t="s">
        <v>2197</v>
      </c>
      <c r="K1912" s="38" t="s">
        <v>2202</v>
      </c>
      <c r="L1912" s="52" t="s">
        <v>2034</v>
      </c>
      <c r="M1912" s="38" t="s">
        <v>2035</v>
      </c>
      <c r="N1912" s="52">
        <v>1</v>
      </c>
      <c r="O1912" s="38" t="s">
        <v>32</v>
      </c>
      <c r="P1912" s="39">
        <v>43</v>
      </c>
      <c r="Q1912" s="40" t="s">
        <v>19</v>
      </c>
      <c r="R1912" s="41">
        <v>816077.5</v>
      </c>
      <c r="S1912" s="41">
        <v>6880226.9000000004</v>
      </c>
      <c r="T1912" s="51">
        <v>49.011454100000002</v>
      </c>
      <c r="U1912" s="51">
        <v>4.5868260999999997</v>
      </c>
    </row>
    <row r="1913" spans="1:21" s="51" customFormat="1" x14ac:dyDescent="0.25">
      <c r="A1913" s="36" t="s">
        <v>2017</v>
      </c>
      <c r="B1913" s="37" t="s">
        <v>2018</v>
      </c>
      <c r="C1913" s="36" t="s">
        <v>1996</v>
      </c>
      <c r="D1913" s="36" t="s">
        <v>2199</v>
      </c>
      <c r="E1913" s="36" t="s">
        <v>2200</v>
      </c>
      <c r="F1913" s="36" t="s">
        <v>2201</v>
      </c>
      <c r="G1913" s="36" t="s">
        <v>1322</v>
      </c>
      <c r="H1913" s="36" t="s">
        <v>26</v>
      </c>
      <c r="I1913" s="36" t="s">
        <v>27</v>
      </c>
      <c r="J1913" s="36" t="s">
        <v>2052</v>
      </c>
      <c r="K1913" s="38" t="s">
        <v>2094</v>
      </c>
      <c r="L1913" s="52" t="s">
        <v>1653</v>
      </c>
      <c r="M1913" s="38" t="s">
        <v>1654</v>
      </c>
      <c r="N1913" s="52" t="s">
        <v>1655</v>
      </c>
      <c r="O1913" s="38" t="s">
        <v>1656</v>
      </c>
      <c r="P1913" s="39">
        <v>84</v>
      </c>
      <c r="Q1913" s="40" t="s">
        <v>19</v>
      </c>
      <c r="R1913" s="41">
        <v>816077.5</v>
      </c>
      <c r="S1913" s="41">
        <v>6880226.9000000004</v>
      </c>
      <c r="T1913" s="51">
        <v>49.011454100000002</v>
      </c>
      <c r="U1913" s="51">
        <v>4.5868260999999997</v>
      </c>
    </row>
    <row r="1914" spans="1:21" s="51" customFormat="1" x14ac:dyDescent="0.25">
      <c r="A1914" s="36" t="s">
        <v>2017</v>
      </c>
      <c r="B1914" s="37" t="s">
        <v>2018</v>
      </c>
      <c r="C1914" s="36" t="s">
        <v>1996</v>
      </c>
      <c r="D1914" s="36" t="s">
        <v>2203</v>
      </c>
      <c r="E1914" s="36" t="s">
        <v>2204</v>
      </c>
      <c r="F1914" s="36" t="s">
        <v>2205</v>
      </c>
      <c r="G1914" s="36" t="s">
        <v>509</v>
      </c>
      <c r="H1914" s="36" t="s">
        <v>1874</v>
      </c>
      <c r="I1914" s="36" t="s">
        <v>2023</v>
      </c>
      <c r="J1914" s="36" t="s">
        <v>2028</v>
      </c>
      <c r="K1914" s="38" t="s">
        <v>2029</v>
      </c>
      <c r="L1914" s="52" t="s">
        <v>2026</v>
      </c>
      <c r="M1914" s="38" t="s">
        <v>2027</v>
      </c>
      <c r="N1914" s="52">
        <v>1</v>
      </c>
      <c r="O1914" s="53" t="s">
        <v>32</v>
      </c>
      <c r="P1914" s="39">
        <v>39</v>
      </c>
      <c r="Q1914" s="40" t="s">
        <v>19</v>
      </c>
      <c r="R1914" s="41">
        <v>773865.7</v>
      </c>
      <c r="S1914" s="41">
        <v>6874873.7999999998</v>
      </c>
      <c r="T1914" s="51">
        <v>48.969563299999997</v>
      </c>
      <c r="U1914" s="51">
        <v>4.0089196999999999</v>
      </c>
    </row>
    <row r="1915" spans="1:21" s="51" customFormat="1" x14ac:dyDescent="0.25">
      <c r="A1915" s="36" t="s">
        <v>2017</v>
      </c>
      <c r="B1915" s="37" t="s">
        <v>2018</v>
      </c>
      <c r="C1915" s="36" t="s">
        <v>1996</v>
      </c>
      <c r="D1915" s="36" t="s">
        <v>2203</v>
      </c>
      <c r="E1915" s="36" t="s">
        <v>2204</v>
      </c>
      <c r="F1915" s="36" t="s">
        <v>2205</v>
      </c>
      <c r="G1915" s="36" t="s">
        <v>509</v>
      </c>
      <c r="H1915" s="36" t="s">
        <v>1874</v>
      </c>
      <c r="I1915" s="36" t="s">
        <v>2023</v>
      </c>
      <c r="J1915" s="36" t="s">
        <v>2152</v>
      </c>
      <c r="K1915" s="38" t="s">
        <v>2153</v>
      </c>
      <c r="L1915" s="52" t="s">
        <v>41</v>
      </c>
      <c r="M1915" s="38" t="s">
        <v>42</v>
      </c>
      <c r="N1915" s="52">
        <v>1</v>
      </c>
      <c r="O1915" s="38" t="s">
        <v>32</v>
      </c>
      <c r="P1915" s="39">
        <v>53</v>
      </c>
      <c r="Q1915" s="40" t="s">
        <v>19</v>
      </c>
      <c r="R1915" s="41">
        <v>773865.7</v>
      </c>
      <c r="S1915" s="41">
        <v>6874873.7999999998</v>
      </c>
      <c r="T1915" s="51">
        <v>48.969563299999997</v>
      </c>
      <c r="U1915" s="51">
        <v>4.0089196999999999</v>
      </c>
    </row>
    <row r="1916" spans="1:21" s="51" customFormat="1" x14ac:dyDescent="0.25">
      <c r="A1916" s="36" t="s">
        <v>2017</v>
      </c>
      <c r="B1916" s="37" t="s">
        <v>2018</v>
      </c>
      <c r="C1916" s="36" t="s">
        <v>1996</v>
      </c>
      <c r="D1916" s="36" t="s">
        <v>2203</v>
      </c>
      <c r="E1916" s="36" t="s">
        <v>2204</v>
      </c>
      <c r="F1916" s="36" t="s">
        <v>2205</v>
      </c>
      <c r="G1916" s="36" t="s">
        <v>1322</v>
      </c>
      <c r="H1916" s="36" t="s">
        <v>26</v>
      </c>
      <c r="I1916" s="36" t="s">
        <v>27</v>
      </c>
      <c r="J1916" s="36" t="s">
        <v>2030</v>
      </c>
      <c r="K1916" s="38" t="s">
        <v>2031</v>
      </c>
      <c r="L1916" s="52" t="s">
        <v>41</v>
      </c>
      <c r="M1916" s="38" t="s">
        <v>42</v>
      </c>
      <c r="N1916" s="52">
        <v>1</v>
      </c>
      <c r="O1916" s="38" t="s">
        <v>32</v>
      </c>
      <c r="P1916" s="39">
        <v>113</v>
      </c>
      <c r="Q1916" s="40" t="s">
        <v>19</v>
      </c>
      <c r="R1916" s="41">
        <v>773865.7</v>
      </c>
      <c r="S1916" s="41">
        <v>6874873.7999999998</v>
      </c>
      <c r="T1916" s="51">
        <v>48.969563299999997</v>
      </c>
      <c r="U1916" s="51">
        <v>4.0089196999999999</v>
      </c>
    </row>
    <row r="1917" spans="1:21" s="51" customFormat="1" x14ac:dyDescent="0.25">
      <c r="A1917" s="36" t="s">
        <v>2017</v>
      </c>
      <c r="B1917" s="37" t="s">
        <v>2018</v>
      </c>
      <c r="C1917" s="36" t="s">
        <v>1996</v>
      </c>
      <c r="D1917" s="36" t="s">
        <v>2203</v>
      </c>
      <c r="E1917" s="36" t="s">
        <v>2204</v>
      </c>
      <c r="F1917" s="36" t="s">
        <v>2205</v>
      </c>
      <c r="G1917" s="36" t="s">
        <v>1322</v>
      </c>
      <c r="H1917" s="36" t="s">
        <v>26</v>
      </c>
      <c r="I1917" s="36" t="s">
        <v>27</v>
      </c>
      <c r="J1917" s="36" t="s">
        <v>2206</v>
      </c>
      <c r="K1917" s="38" t="s">
        <v>2207</v>
      </c>
      <c r="L1917" s="52" t="s">
        <v>507</v>
      </c>
      <c r="M1917" s="38" t="s">
        <v>508</v>
      </c>
      <c r="N1917" s="52" t="s">
        <v>509</v>
      </c>
      <c r="O1917" s="38" t="s">
        <v>510</v>
      </c>
      <c r="P1917" s="39">
        <v>22</v>
      </c>
      <c r="Q1917" s="40" t="s">
        <v>19</v>
      </c>
      <c r="R1917" s="41">
        <v>773865.7</v>
      </c>
      <c r="S1917" s="41">
        <v>6874873.7999999998</v>
      </c>
      <c r="T1917" s="51">
        <v>48.969563299999997</v>
      </c>
      <c r="U1917" s="51">
        <v>4.0089196999999999</v>
      </c>
    </row>
    <row r="1918" spans="1:21" s="51" customFormat="1" x14ac:dyDescent="0.25">
      <c r="A1918" s="36" t="s">
        <v>2017</v>
      </c>
      <c r="B1918" s="37" t="s">
        <v>2018</v>
      </c>
      <c r="C1918" s="36" t="s">
        <v>1996</v>
      </c>
      <c r="D1918" s="36" t="s">
        <v>2203</v>
      </c>
      <c r="E1918" s="36" t="s">
        <v>2204</v>
      </c>
      <c r="F1918" s="36" t="s">
        <v>2205</v>
      </c>
      <c r="G1918" s="36" t="s">
        <v>1797</v>
      </c>
      <c r="H1918" s="36" t="s">
        <v>1989</v>
      </c>
      <c r="I1918" s="38" t="s">
        <v>1990</v>
      </c>
      <c r="J1918" s="36" t="s">
        <v>1991</v>
      </c>
      <c r="K1918" s="36" t="s">
        <v>1992</v>
      </c>
      <c r="L1918" s="52" t="s">
        <v>1993</v>
      </c>
      <c r="M1918" s="38" t="s">
        <v>1994</v>
      </c>
      <c r="N1918" s="52" t="s">
        <v>1988</v>
      </c>
      <c r="O1918" s="38" t="s">
        <v>1990</v>
      </c>
      <c r="P1918" s="39">
        <v>14</v>
      </c>
      <c r="Q1918" s="40" t="s">
        <v>19</v>
      </c>
      <c r="R1918" s="41">
        <v>773865.7</v>
      </c>
      <c r="S1918" s="41">
        <v>6874873.7999999998</v>
      </c>
      <c r="T1918" s="51">
        <v>48.969563299999997</v>
      </c>
      <c r="U1918" s="51">
        <v>4.0089196999999999</v>
      </c>
    </row>
    <row r="1919" spans="1:21" s="51" customFormat="1" x14ac:dyDescent="0.25">
      <c r="A1919" s="45" t="s">
        <v>2017</v>
      </c>
      <c r="B1919" s="45" t="s">
        <v>2098</v>
      </c>
      <c r="C1919" s="45" t="s">
        <v>1996</v>
      </c>
      <c r="D1919" s="48" t="s">
        <v>1349</v>
      </c>
      <c r="E1919" s="46" t="s">
        <v>1350</v>
      </c>
      <c r="F1919" s="48" t="s">
        <v>45</v>
      </c>
      <c r="G1919" s="47">
        <v>2</v>
      </c>
      <c r="H1919" s="47" t="str">
        <f>LEFT(J1919,3)</f>
        <v>250</v>
      </c>
      <c r="I1919" s="45" t="s">
        <v>2208</v>
      </c>
      <c r="J1919" s="48" t="s">
        <v>2209</v>
      </c>
      <c r="K1919" s="47" t="s">
        <v>2210</v>
      </c>
      <c r="L1919" s="59" t="s">
        <v>41</v>
      </c>
      <c r="M1919" s="47" t="s">
        <v>2104</v>
      </c>
      <c r="N1919" s="52">
        <v>1</v>
      </c>
      <c r="O1919" s="47" t="s">
        <v>32</v>
      </c>
      <c r="P1919" s="40" t="s">
        <v>19</v>
      </c>
      <c r="Q1919" s="39">
        <v>3</v>
      </c>
      <c r="R1919" s="41">
        <v>777395</v>
      </c>
      <c r="S1919" s="41">
        <v>6905042.5999999996</v>
      </c>
      <c r="T1919" s="51">
        <v>49.240374500000001</v>
      </c>
      <c r="U1919" s="51">
        <v>4.0626654000000002</v>
      </c>
    </row>
    <row r="1920" spans="1:21" s="51" customFormat="1" x14ac:dyDescent="0.25">
      <c r="A1920" s="45" t="s">
        <v>2017</v>
      </c>
      <c r="B1920" s="45" t="s">
        <v>2098</v>
      </c>
      <c r="C1920" s="45" t="s">
        <v>1996</v>
      </c>
      <c r="D1920" s="48" t="s">
        <v>1349</v>
      </c>
      <c r="E1920" s="46" t="s">
        <v>1350</v>
      </c>
      <c r="F1920" s="48" t="s">
        <v>45</v>
      </c>
      <c r="G1920" s="47">
        <v>2</v>
      </c>
      <c r="H1920" s="47" t="str">
        <f>LEFT(J1920,3)</f>
        <v>250</v>
      </c>
      <c r="I1920" s="45" t="s">
        <v>2208</v>
      </c>
      <c r="J1920" s="48" t="s">
        <v>2211</v>
      </c>
      <c r="K1920" s="47" t="s">
        <v>2212</v>
      </c>
      <c r="L1920" s="59" t="s">
        <v>507</v>
      </c>
      <c r="M1920" s="47" t="s">
        <v>2213</v>
      </c>
      <c r="N1920" s="57" t="s">
        <v>509</v>
      </c>
      <c r="O1920" s="47" t="s">
        <v>510</v>
      </c>
      <c r="P1920" s="40" t="s">
        <v>19</v>
      </c>
      <c r="Q1920" s="39">
        <v>5</v>
      </c>
      <c r="R1920" s="41">
        <v>777395</v>
      </c>
      <c r="S1920" s="41">
        <v>6905042.5999999996</v>
      </c>
      <c r="T1920" s="51">
        <v>49.240374500000001</v>
      </c>
      <c r="U1920" s="51">
        <v>4.0626654000000002</v>
      </c>
    </row>
    <row r="1921" spans="1:158" s="51" customFormat="1" x14ac:dyDescent="0.25">
      <c r="A1921" s="45" t="s">
        <v>2017</v>
      </c>
      <c r="B1921" s="45" t="s">
        <v>2098</v>
      </c>
      <c r="C1921" s="45" t="s">
        <v>1996</v>
      </c>
      <c r="D1921" s="48" t="s">
        <v>1349</v>
      </c>
      <c r="E1921" s="46" t="s">
        <v>1350</v>
      </c>
      <c r="F1921" s="48" t="s">
        <v>45</v>
      </c>
      <c r="G1921" s="47">
        <v>2</v>
      </c>
      <c r="H1921" s="47" t="str">
        <f>LEFT(J1921,3)</f>
        <v>250</v>
      </c>
      <c r="I1921" s="45" t="s">
        <v>2208</v>
      </c>
      <c r="J1921" s="48" t="s">
        <v>2214</v>
      </c>
      <c r="K1921" s="47" t="s">
        <v>2215</v>
      </c>
      <c r="L1921" s="59" t="s">
        <v>591</v>
      </c>
      <c r="M1921" s="47" t="s">
        <v>592</v>
      </c>
      <c r="N1921" s="57" t="s">
        <v>509</v>
      </c>
      <c r="O1921" s="47" t="s">
        <v>510</v>
      </c>
      <c r="P1921" s="40" t="s">
        <v>19</v>
      </c>
      <c r="Q1921" s="39">
        <v>7</v>
      </c>
      <c r="R1921" s="41">
        <v>777395</v>
      </c>
      <c r="S1921" s="41">
        <v>6905042.5999999996</v>
      </c>
      <c r="T1921" s="51">
        <v>49.240374500000001</v>
      </c>
      <c r="U1921" s="51">
        <v>4.0626654000000002</v>
      </c>
    </row>
    <row r="1922" spans="1:158" s="51" customFormat="1" x14ac:dyDescent="0.25">
      <c r="A1922" s="36" t="s">
        <v>2056</v>
      </c>
      <c r="B1922" s="37" t="s">
        <v>2018</v>
      </c>
      <c r="C1922" s="36" t="s">
        <v>1996</v>
      </c>
      <c r="D1922" s="36" t="s">
        <v>2216</v>
      </c>
      <c r="E1922" s="36" t="s">
        <v>2217</v>
      </c>
      <c r="F1922" s="36" t="s">
        <v>2218</v>
      </c>
      <c r="G1922" s="36" t="s">
        <v>509</v>
      </c>
      <c r="H1922" s="36" t="s">
        <v>1874</v>
      </c>
      <c r="I1922" s="36" t="s">
        <v>2023</v>
      </c>
      <c r="J1922" s="36" t="s">
        <v>2024</v>
      </c>
      <c r="K1922" s="38" t="s">
        <v>2085</v>
      </c>
      <c r="L1922" s="52" t="s">
        <v>2026</v>
      </c>
      <c r="M1922" s="38" t="s">
        <v>2027</v>
      </c>
      <c r="N1922" s="52">
        <v>1</v>
      </c>
      <c r="O1922" s="38" t="s">
        <v>32</v>
      </c>
      <c r="P1922" s="39">
        <v>50</v>
      </c>
      <c r="Q1922" s="40" t="s">
        <v>19</v>
      </c>
      <c r="R1922" s="41">
        <v>769593.7</v>
      </c>
      <c r="S1922" s="41">
        <v>6906721.2000000002</v>
      </c>
      <c r="T1922" s="51">
        <v>49.2563599</v>
      </c>
      <c r="U1922" s="51">
        <v>3.9558404</v>
      </c>
    </row>
    <row r="1923" spans="1:158" s="51" customFormat="1" x14ac:dyDescent="0.25">
      <c r="A1923" s="36" t="s">
        <v>2056</v>
      </c>
      <c r="B1923" s="37" t="s">
        <v>2018</v>
      </c>
      <c r="C1923" s="36" t="s">
        <v>1996</v>
      </c>
      <c r="D1923" s="36" t="s">
        <v>2216</v>
      </c>
      <c r="E1923" s="36" t="s">
        <v>2217</v>
      </c>
      <c r="F1923" s="36" t="s">
        <v>2218</v>
      </c>
      <c r="G1923" s="36" t="s">
        <v>509</v>
      </c>
      <c r="H1923" s="36" t="s">
        <v>1874</v>
      </c>
      <c r="I1923" s="36" t="s">
        <v>2023</v>
      </c>
      <c r="J1923" s="36" t="s">
        <v>2161</v>
      </c>
      <c r="K1923" s="38" t="s">
        <v>2162</v>
      </c>
      <c r="L1923" s="52" t="s">
        <v>507</v>
      </c>
      <c r="M1923" s="38" t="s">
        <v>508</v>
      </c>
      <c r="N1923" s="52" t="s">
        <v>509</v>
      </c>
      <c r="O1923" s="38" t="s">
        <v>510</v>
      </c>
      <c r="P1923" s="39">
        <v>58</v>
      </c>
      <c r="Q1923" s="40" t="s">
        <v>19</v>
      </c>
      <c r="R1923" s="41">
        <v>769593.7</v>
      </c>
      <c r="S1923" s="41">
        <v>6906721.2000000002</v>
      </c>
      <c r="T1923" s="51">
        <v>49.2563599</v>
      </c>
      <c r="U1923" s="51">
        <v>3.9558404</v>
      </c>
    </row>
    <row r="1924" spans="1:158" x14ac:dyDescent="0.25">
      <c r="A1924" s="36" t="s">
        <v>2056</v>
      </c>
      <c r="B1924" s="37" t="s">
        <v>2018</v>
      </c>
      <c r="C1924" s="36" t="s">
        <v>1996</v>
      </c>
      <c r="D1924" s="36" t="s">
        <v>2216</v>
      </c>
      <c r="E1924" s="36" t="s">
        <v>2217</v>
      </c>
      <c r="F1924" s="36" t="s">
        <v>2218</v>
      </c>
      <c r="G1924" s="36" t="s">
        <v>1322</v>
      </c>
      <c r="H1924" s="36" t="s">
        <v>26</v>
      </c>
      <c r="I1924" s="36" t="s">
        <v>27</v>
      </c>
      <c r="J1924" s="36" t="s">
        <v>35</v>
      </c>
      <c r="K1924" s="38" t="s">
        <v>2144</v>
      </c>
      <c r="L1924" s="52" t="s">
        <v>30</v>
      </c>
      <c r="M1924" s="38" t="s">
        <v>2008</v>
      </c>
      <c r="N1924" s="52">
        <v>1</v>
      </c>
      <c r="O1924" s="38" t="s">
        <v>32</v>
      </c>
      <c r="P1924" s="39">
        <v>49</v>
      </c>
      <c r="Q1924" s="40" t="s">
        <v>19</v>
      </c>
      <c r="R1924" s="41">
        <v>769593.7</v>
      </c>
      <c r="S1924" s="41">
        <v>6906721.2000000002</v>
      </c>
      <c r="T1924">
        <v>49.2563599</v>
      </c>
      <c r="U1924">
        <v>3.9558404</v>
      </c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  <c r="CQ1924"/>
      <c r="CR1924"/>
      <c r="CS1924"/>
      <c r="CT1924"/>
      <c r="CU1924"/>
      <c r="CV1924"/>
      <c r="CW1924"/>
      <c r="CX1924"/>
      <c r="CY1924"/>
      <c r="CZ1924"/>
      <c r="DA1924"/>
      <c r="DB1924"/>
      <c r="DC1924"/>
      <c r="DD1924"/>
      <c r="DE1924"/>
      <c r="DF1924"/>
      <c r="DG1924"/>
      <c r="DH1924"/>
      <c r="DI1924"/>
      <c r="DJ1924"/>
      <c r="DK1924"/>
      <c r="DL1924"/>
      <c r="DM1924"/>
      <c r="DN1924"/>
      <c r="DO1924"/>
      <c r="DP1924"/>
      <c r="DQ1924"/>
      <c r="DR1924"/>
      <c r="DS1924"/>
      <c r="DT1924"/>
      <c r="DU1924"/>
      <c r="DV1924"/>
      <c r="DW1924"/>
      <c r="DX1924"/>
      <c r="DY1924"/>
      <c r="DZ1924"/>
      <c r="EA1924"/>
      <c r="EB1924"/>
      <c r="EC1924"/>
      <c r="ED1924"/>
      <c r="EE1924"/>
      <c r="EF1924"/>
      <c r="EG1924"/>
      <c r="EH1924"/>
      <c r="EI1924"/>
      <c r="EJ1924"/>
      <c r="EK1924"/>
      <c r="EL1924"/>
      <c r="EM1924"/>
      <c r="EN1924"/>
      <c r="EO1924"/>
      <c r="EP1924"/>
      <c r="EQ1924"/>
      <c r="ER1924"/>
      <c r="ES1924"/>
      <c r="ET1924"/>
      <c r="EU1924"/>
      <c r="EV1924"/>
      <c r="EW1924"/>
      <c r="EX1924"/>
      <c r="EY1924"/>
      <c r="EZ1924"/>
      <c r="FA1924"/>
      <c r="FB1924"/>
    </row>
    <row r="1925" spans="1:158" x14ac:dyDescent="0.25">
      <c r="A1925" s="36" t="s">
        <v>2056</v>
      </c>
      <c r="B1925" s="37" t="s">
        <v>2066</v>
      </c>
      <c r="C1925" s="36" t="s">
        <v>1996</v>
      </c>
      <c r="D1925" s="36" t="s">
        <v>2219</v>
      </c>
      <c r="E1925" s="36" t="s">
        <v>2220</v>
      </c>
      <c r="F1925" s="36" t="s">
        <v>2221</v>
      </c>
      <c r="G1925" s="36" t="s">
        <v>1322</v>
      </c>
      <c r="H1925" s="36" t="s">
        <v>26</v>
      </c>
      <c r="I1925" s="36" t="s">
        <v>27</v>
      </c>
      <c r="J1925" s="36" t="s">
        <v>2052</v>
      </c>
      <c r="K1925" s="38" t="s">
        <v>2094</v>
      </c>
      <c r="L1925" s="52" t="s">
        <v>1653</v>
      </c>
      <c r="M1925" s="38" t="s">
        <v>1654</v>
      </c>
      <c r="N1925" s="52" t="s">
        <v>1655</v>
      </c>
      <c r="O1925" s="38" t="s">
        <v>1656</v>
      </c>
      <c r="P1925" s="39">
        <v>109</v>
      </c>
      <c r="Q1925" s="40" t="s">
        <v>19</v>
      </c>
      <c r="R1925" s="41">
        <v>774378.6</v>
      </c>
      <c r="S1925" s="41">
        <v>6867082</v>
      </c>
      <c r="T1925">
        <v>48.899441699999997</v>
      </c>
      <c r="U1925">
        <v>4.0145571999999996</v>
      </c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  <c r="CQ1925"/>
      <c r="CR1925"/>
      <c r="CS1925"/>
      <c r="CT1925"/>
      <c r="CU1925"/>
      <c r="CV1925"/>
      <c r="CW1925"/>
      <c r="CX1925"/>
      <c r="CY1925"/>
      <c r="CZ1925"/>
      <c r="DA1925"/>
      <c r="DB1925"/>
      <c r="DC1925"/>
      <c r="DD1925"/>
      <c r="DE1925"/>
      <c r="DF1925"/>
      <c r="DG1925"/>
      <c r="DH1925"/>
      <c r="DI1925"/>
      <c r="DJ1925"/>
      <c r="DK1925"/>
      <c r="DL1925"/>
      <c r="DM1925"/>
      <c r="DN1925"/>
      <c r="DO1925"/>
      <c r="DP1925"/>
      <c r="DQ1925"/>
      <c r="DR1925"/>
      <c r="DS1925"/>
      <c r="DT1925"/>
      <c r="DU1925"/>
      <c r="DV1925"/>
      <c r="DW1925"/>
      <c r="DX1925"/>
      <c r="DY1925"/>
      <c r="DZ1925"/>
      <c r="EA1925"/>
      <c r="EB1925"/>
      <c r="EC1925"/>
      <c r="ED1925"/>
      <c r="EE1925"/>
      <c r="EF1925"/>
      <c r="EG1925"/>
      <c r="EH1925"/>
      <c r="EI1925"/>
      <c r="EJ1925"/>
      <c r="EK1925"/>
      <c r="EL1925"/>
      <c r="EM1925"/>
      <c r="EN1925"/>
      <c r="EO1925"/>
      <c r="EP1925"/>
      <c r="EQ1925"/>
      <c r="ER1925"/>
      <c r="ES1925"/>
      <c r="ET1925"/>
      <c r="EU1925"/>
      <c r="EV1925"/>
      <c r="EW1925"/>
      <c r="EX1925"/>
      <c r="EY1925"/>
      <c r="EZ1925"/>
      <c r="FA1925"/>
      <c r="FB1925"/>
    </row>
    <row r="1926" spans="1:158" x14ac:dyDescent="0.25">
      <c r="A1926" s="36" t="s">
        <v>2056</v>
      </c>
      <c r="B1926" s="37" t="s">
        <v>2046</v>
      </c>
      <c r="C1926" s="36" t="s">
        <v>1996</v>
      </c>
      <c r="D1926" s="36" t="s">
        <v>2222</v>
      </c>
      <c r="E1926" s="36" t="s">
        <v>2223</v>
      </c>
      <c r="F1926" s="36" t="s">
        <v>2224</v>
      </c>
      <c r="G1926" s="36" t="s">
        <v>509</v>
      </c>
      <c r="H1926" s="36" t="s">
        <v>1874</v>
      </c>
      <c r="I1926" s="36" t="s">
        <v>2023</v>
      </c>
      <c r="J1926" s="36" t="s">
        <v>2225</v>
      </c>
      <c r="K1926" s="38" t="s">
        <v>2226</v>
      </c>
      <c r="L1926" s="52" t="s">
        <v>2026</v>
      </c>
      <c r="M1926" s="38" t="s">
        <v>2027</v>
      </c>
      <c r="N1926" s="52">
        <v>1</v>
      </c>
      <c r="O1926" s="53" t="s">
        <v>32</v>
      </c>
      <c r="P1926" s="39">
        <v>35</v>
      </c>
      <c r="Q1926" s="40" t="s">
        <v>19</v>
      </c>
      <c r="R1926" s="41">
        <v>815432.1</v>
      </c>
      <c r="S1926" s="41">
        <v>6891851.7999999998</v>
      </c>
      <c r="T1926">
        <v>49.116074400000002</v>
      </c>
      <c r="U1926">
        <v>4.5811874000000001</v>
      </c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  <c r="CQ1926"/>
      <c r="CR1926"/>
      <c r="CS1926"/>
      <c r="CT1926"/>
      <c r="CU1926"/>
      <c r="CV1926"/>
      <c r="CW1926"/>
      <c r="CX1926"/>
      <c r="CY1926"/>
      <c r="CZ1926"/>
      <c r="DA1926"/>
      <c r="DB1926"/>
      <c r="DC1926"/>
      <c r="DD1926"/>
      <c r="DE1926"/>
      <c r="DF1926"/>
      <c r="DG1926"/>
      <c r="DH1926"/>
      <c r="DI1926"/>
      <c r="DJ1926"/>
      <c r="DK1926"/>
      <c r="DL1926"/>
      <c r="DM1926"/>
      <c r="DN1926"/>
      <c r="DO1926"/>
      <c r="DP1926"/>
      <c r="DQ1926"/>
      <c r="DR1926"/>
      <c r="DS1926"/>
      <c r="DT1926"/>
      <c r="DU1926"/>
      <c r="DV1926"/>
      <c r="DW1926"/>
      <c r="DX1926"/>
      <c r="DY1926"/>
      <c r="DZ1926"/>
      <c r="EA1926"/>
      <c r="EB1926"/>
      <c r="EC1926"/>
      <c r="ED1926"/>
      <c r="EE1926"/>
      <c r="EF1926"/>
      <c r="EG1926"/>
      <c r="EH1926"/>
      <c r="EI1926"/>
      <c r="EJ1926"/>
      <c r="EK1926"/>
      <c r="EL1926"/>
      <c r="EM1926"/>
      <c r="EN1926"/>
      <c r="EO1926"/>
      <c r="EP1926"/>
      <c r="EQ1926"/>
      <c r="ER1926"/>
      <c r="ES1926"/>
      <c r="ET1926"/>
      <c r="EU1926"/>
      <c r="EV1926"/>
      <c r="EW1926"/>
      <c r="EX1926"/>
      <c r="EY1926"/>
      <c r="EZ1926"/>
      <c r="FA1926"/>
      <c r="FB1926"/>
    </row>
    <row r="1927" spans="1:158" x14ac:dyDescent="0.25">
      <c r="A1927" s="36" t="s">
        <v>2056</v>
      </c>
      <c r="B1927" s="37" t="s">
        <v>2046</v>
      </c>
      <c r="C1927" s="36" t="s">
        <v>1996</v>
      </c>
      <c r="D1927" s="36" t="s">
        <v>2222</v>
      </c>
      <c r="E1927" s="36" t="s">
        <v>2223</v>
      </c>
      <c r="F1927" s="36" t="s">
        <v>2224</v>
      </c>
      <c r="G1927" s="36" t="s">
        <v>1322</v>
      </c>
      <c r="H1927" s="36" t="s">
        <v>26</v>
      </c>
      <c r="I1927" s="36" t="s">
        <v>27</v>
      </c>
      <c r="J1927" s="36" t="s">
        <v>2040</v>
      </c>
      <c r="K1927" s="38" t="s">
        <v>2041</v>
      </c>
      <c r="L1927" s="52" t="s">
        <v>2026</v>
      </c>
      <c r="M1927" s="38" t="s">
        <v>2027</v>
      </c>
      <c r="N1927" s="52">
        <v>1</v>
      </c>
      <c r="O1927" s="53" t="s">
        <v>32</v>
      </c>
      <c r="P1927" s="39">
        <v>103</v>
      </c>
      <c r="Q1927" s="40" t="s">
        <v>19</v>
      </c>
      <c r="R1927" s="41">
        <v>815432.1</v>
      </c>
      <c r="S1927" s="41">
        <v>6891851.7999999998</v>
      </c>
      <c r="T1927">
        <v>49.116074400000002</v>
      </c>
      <c r="U1927">
        <v>4.5811874000000001</v>
      </c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  <c r="CQ1927"/>
      <c r="CR1927"/>
      <c r="CS1927"/>
      <c r="CT1927"/>
      <c r="CU1927"/>
      <c r="CV1927"/>
      <c r="CW1927"/>
      <c r="CX1927"/>
      <c r="CY1927"/>
      <c r="CZ1927"/>
      <c r="DA1927"/>
      <c r="DB1927"/>
      <c r="DC1927"/>
      <c r="DD1927"/>
      <c r="DE1927"/>
      <c r="DF1927"/>
      <c r="DG1927"/>
      <c r="DH1927"/>
      <c r="DI1927"/>
      <c r="DJ1927"/>
      <c r="DK1927"/>
      <c r="DL1927"/>
      <c r="DM1927"/>
      <c r="DN1927"/>
      <c r="DO1927"/>
      <c r="DP1927"/>
      <c r="DQ1927"/>
      <c r="DR1927"/>
      <c r="DS1927"/>
      <c r="DT1927"/>
      <c r="DU1927"/>
      <c r="DV1927"/>
      <c r="DW1927"/>
      <c r="DX1927"/>
      <c r="DY1927"/>
      <c r="DZ1927"/>
      <c r="EA1927"/>
      <c r="EB1927"/>
      <c r="EC1927"/>
      <c r="ED1927"/>
      <c r="EE1927"/>
      <c r="EF1927"/>
      <c r="EG1927"/>
      <c r="EH1927"/>
      <c r="EI1927"/>
      <c r="EJ1927"/>
      <c r="EK1927"/>
      <c r="EL1927"/>
      <c r="EM1927"/>
      <c r="EN1927"/>
      <c r="EO1927"/>
      <c r="EP1927"/>
      <c r="EQ1927"/>
      <c r="ER1927"/>
      <c r="ES1927"/>
      <c r="ET1927"/>
      <c r="EU1927"/>
      <c r="EV1927"/>
      <c r="EW1927"/>
      <c r="EX1927"/>
      <c r="EY1927"/>
      <c r="EZ1927"/>
      <c r="FA1927"/>
      <c r="FB1927"/>
    </row>
    <row r="1928" spans="1:158" x14ac:dyDescent="0.25">
      <c r="A1928" s="36" t="s">
        <v>2056</v>
      </c>
      <c r="B1928" s="37" t="s">
        <v>2046</v>
      </c>
      <c r="C1928" s="36" t="s">
        <v>1996</v>
      </c>
      <c r="D1928" s="36" t="s">
        <v>2222</v>
      </c>
      <c r="E1928" s="36" t="s">
        <v>2223</v>
      </c>
      <c r="F1928" s="36" t="s">
        <v>2224</v>
      </c>
      <c r="G1928" s="36" t="s">
        <v>1655</v>
      </c>
      <c r="H1928" s="36" t="s">
        <v>390</v>
      </c>
      <c r="I1928" s="36" t="s">
        <v>391</v>
      </c>
      <c r="J1928" s="36" t="s">
        <v>1270</v>
      </c>
      <c r="K1928" s="38" t="s">
        <v>1271</v>
      </c>
      <c r="L1928" s="52" t="s">
        <v>643</v>
      </c>
      <c r="M1928" s="38" t="s">
        <v>653</v>
      </c>
      <c r="N1928" s="52" t="s">
        <v>509</v>
      </c>
      <c r="O1928" s="38" t="s">
        <v>510</v>
      </c>
      <c r="P1928" s="39">
        <v>6</v>
      </c>
      <c r="Q1928" s="40" t="s">
        <v>19</v>
      </c>
      <c r="R1928" s="41">
        <v>815432.1</v>
      </c>
      <c r="S1928" s="41">
        <v>6891851.7999999998</v>
      </c>
      <c r="T1928">
        <v>49.116074400000002</v>
      </c>
      <c r="U1928">
        <v>4.5811874000000001</v>
      </c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  <c r="CQ1928"/>
      <c r="CR1928"/>
      <c r="CS1928"/>
      <c r="CT1928"/>
      <c r="CU1928"/>
      <c r="CV1928"/>
      <c r="CW1928"/>
      <c r="CX1928"/>
      <c r="CY1928"/>
      <c r="CZ1928"/>
      <c r="DA1928"/>
      <c r="DB1928"/>
      <c r="DC1928"/>
      <c r="DD1928"/>
      <c r="DE1928"/>
      <c r="DF1928"/>
      <c r="DG1928"/>
      <c r="DH1928"/>
      <c r="DI1928"/>
      <c r="DJ1928"/>
      <c r="DK1928"/>
      <c r="DL1928"/>
      <c r="DM1928"/>
      <c r="DN1928"/>
      <c r="DO1928"/>
      <c r="DP1928"/>
      <c r="DQ1928"/>
      <c r="DR1928"/>
      <c r="DS1928"/>
      <c r="DT1928"/>
      <c r="DU1928"/>
      <c r="DV1928"/>
      <c r="DW1928"/>
      <c r="DX1928"/>
      <c r="DY1928"/>
      <c r="DZ1928"/>
      <c r="EA1928"/>
      <c r="EB1928"/>
      <c r="EC1928"/>
      <c r="ED1928"/>
      <c r="EE1928"/>
      <c r="EF1928"/>
      <c r="EG1928"/>
      <c r="EH1928"/>
      <c r="EI1928"/>
      <c r="EJ1928"/>
      <c r="EK1928"/>
      <c r="EL1928"/>
      <c r="EM1928"/>
      <c r="EN1928"/>
      <c r="EO1928"/>
      <c r="EP1928"/>
      <c r="EQ1928"/>
      <c r="ER1928"/>
      <c r="ES1928"/>
      <c r="ET1928"/>
      <c r="EU1928"/>
      <c r="EV1928"/>
      <c r="EW1928"/>
      <c r="EX1928"/>
      <c r="EY1928"/>
      <c r="EZ1928"/>
      <c r="FA1928"/>
      <c r="FB1928"/>
    </row>
    <row r="1929" spans="1:158" x14ac:dyDescent="0.25">
      <c r="A1929" s="36" t="s">
        <v>2056</v>
      </c>
      <c r="B1929" s="37" t="s">
        <v>2046</v>
      </c>
      <c r="C1929" s="36" t="s">
        <v>1996</v>
      </c>
      <c r="D1929" s="36" t="s">
        <v>2222</v>
      </c>
      <c r="E1929" s="36" t="s">
        <v>2223</v>
      </c>
      <c r="F1929" s="36" t="s">
        <v>2224</v>
      </c>
      <c r="G1929" s="36" t="s">
        <v>1655</v>
      </c>
      <c r="H1929" s="36" t="s">
        <v>37</v>
      </c>
      <c r="I1929" s="36" t="s">
        <v>38</v>
      </c>
      <c r="J1929" s="36" t="s">
        <v>2063</v>
      </c>
      <c r="K1929" s="38" t="s">
        <v>2064</v>
      </c>
      <c r="L1929" s="52" t="s">
        <v>41</v>
      </c>
      <c r="M1929" s="38" t="s">
        <v>42</v>
      </c>
      <c r="N1929" s="52">
        <v>1</v>
      </c>
      <c r="O1929" s="53" t="s">
        <v>32</v>
      </c>
      <c r="P1929" s="39">
        <v>19</v>
      </c>
      <c r="Q1929" s="40" t="s">
        <v>19</v>
      </c>
      <c r="R1929" s="41">
        <v>815432.1</v>
      </c>
      <c r="S1929" s="41">
        <v>6891851.7999999998</v>
      </c>
      <c r="T1929">
        <v>49.116074400000002</v>
      </c>
      <c r="U1929">
        <v>4.5811874000000001</v>
      </c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  <c r="CQ1929"/>
      <c r="CR1929"/>
      <c r="CS1929"/>
      <c r="CT1929"/>
      <c r="CU1929"/>
      <c r="CV1929"/>
      <c r="CW1929"/>
      <c r="CX1929"/>
      <c r="CY1929"/>
      <c r="CZ1929"/>
      <c r="DA1929"/>
      <c r="DB1929"/>
      <c r="DC1929"/>
      <c r="DD1929"/>
      <c r="DE1929"/>
      <c r="DF1929"/>
      <c r="DG1929"/>
      <c r="DH1929"/>
      <c r="DI1929"/>
      <c r="DJ1929"/>
      <c r="DK1929"/>
      <c r="DL1929"/>
      <c r="DM1929"/>
      <c r="DN1929"/>
      <c r="DO1929"/>
      <c r="DP1929"/>
      <c r="DQ1929"/>
      <c r="DR1929"/>
      <c r="DS1929"/>
      <c r="DT1929"/>
      <c r="DU1929"/>
      <c r="DV1929"/>
      <c r="DW1929"/>
      <c r="DX1929"/>
      <c r="DY1929"/>
      <c r="DZ1929"/>
      <c r="EA1929"/>
      <c r="EB1929"/>
      <c r="EC1929"/>
      <c r="ED1929"/>
      <c r="EE1929"/>
      <c r="EF1929"/>
      <c r="EG1929"/>
      <c r="EH1929"/>
      <c r="EI1929"/>
      <c r="EJ1929"/>
      <c r="EK1929"/>
      <c r="EL1929"/>
      <c r="EM1929"/>
      <c r="EN1929"/>
      <c r="EO1929"/>
      <c r="EP1929"/>
      <c r="EQ1929"/>
      <c r="ER1929"/>
      <c r="ES1929"/>
      <c r="ET1929"/>
      <c r="EU1929"/>
      <c r="EV1929"/>
      <c r="EW1929"/>
      <c r="EX1929"/>
      <c r="EY1929"/>
      <c r="EZ1929"/>
      <c r="FA1929"/>
      <c r="FB1929"/>
    </row>
    <row r="1930" spans="1:158" x14ac:dyDescent="0.25">
      <c r="A1930" s="36" t="s">
        <v>2056</v>
      </c>
      <c r="B1930" s="37" t="s">
        <v>2066</v>
      </c>
      <c r="C1930" s="36" t="s">
        <v>1996</v>
      </c>
      <c r="D1930" s="36" t="s">
        <v>2227</v>
      </c>
      <c r="E1930" s="36" t="s">
        <v>2228</v>
      </c>
      <c r="F1930" s="36" t="s">
        <v>2229</v>
      </c>
      <c r="G1930" s="36" t="s">
        <v>1322</v>
      </c>
      <c r="H1930" s="36" t="s">
        <v>26</v>
      </c>
      <c r="I1930" s="36" t="s">
        <v>27</v>
      </c>
      <c r="J1930" s="36" t="s">
        <v>2030</v>
      </c>
      <c r="K1930" s="38" t="s">
        <v>2031</v>
      </c>
      <c r="L1930" s="52" t="s">
        <v>41</v>
      </c>
      <c r="M1930" s="38" t="s">
        <v>42</v>
      </c>
      <c r="N1930" s="52">
        <v>1</v>
      </c>
      <c r="O1930" s="38" t="s">
        <v>32</v>
      </c>
      <c r="P1930" s="39">
        <v>48</v>
      </c>
      <c r="Q1930" s="40" t="s">
        <v>19</v>
      </c>
      <c r="R1930" s="41">
        <v>771464.9</v>
      </c>
      <c r="S1930" s="41">
        <v>6871134.2000000002</v>
      </c>
      <c r="T1930">
        <v>48.9362092</v>
      </c>
      <c r="U1930">
        <v>3.9754999</v>
      </c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  <c r="CQ1930"/>
      <c r="CR1930"/>
      <c r="CS1930"/>
      <c r="CT1930"/>
      <c r="CU1930"/>
      <c r="CV1930"/>
      <c r="CW1930"/>
      <c r="CX1930"/>
      <c r="CY1930"/>
      <c r="CZ1930"/>
      <c r="DA1930"/>
      <c r="DB1930"/>
      <c r="DC1930"/>
      <c r="DD1930"/>
      <c r="DE1930"/>
      <c r="DF1930"/>
      <c r="DG1930"/>
      <c r="DH1930"/>
      <c r="DI1930"/>
      <c r="DJ1930"/>
      <c r="DK1930"/>
      <c r="DL1930"/>
      <c r="DM1930"/>
      <c r="DN1930"/>
      <c r="DO1930"/>
      <c r="DP1930"/>
      <c r="DQ1930"/>
      <c r="DR1930"/>
      <c r="DS1930"/>
      <c r="DT1930"/>
      <c r="DU1930"/>
      <c r="DV1930"/>
      <c r="DW1930"/>
      <c r="DX1930"/>
      <c r="DY1930"/>
      <c r="DZ1930"/>
      <c r="EA1930"/>
      <c r="EB1930"/>
      <c r="EC1930"/>
      <c r="ED1930"/>
      <c r="EE1930"/>
      <c r="EF1930"/>
      <c r="EG1930"/>
      <c r="EH1930"/>
      <c r="EI1930"/>
      <c r="EJ1930"/>
      <c r="EK1930"/>
      <c r="EL1930"/>
      <c r="EM1930"/>
      <c r="EN1930"/>
      <c r="EO1930"/>
      <c r="EP1930"/>
      <c r="EQ1930"/>
      <c r="ER1930"/>
      <c r="ES1930"/>
      <c r="ET1930"/>
      <c r="EU1930"/>
      <c r="EV1930"/>
      <c r="EW1930"/>
      <c r="EX1930"/>
      <c r="EY1930"/>
      <c r="EZ1930"/>
      <c r="FA1930"/>
      <c r="FB1930"/>
    </row>
    <row r="1931" spans="1:158" s="54" customFormat="1" x14ac:dyDescent="0.25">
      <c r="A1931" s="36" t="s">
        <v>2056</v>
      </c>
      <c r="B1931" s="37" t="s">
        <v>2066</v>
      </c>
      <c r="C1931" s="36" t="s">
        <v>1996</v>
      </c>
      <c r="D1931" s="36" t="s">
        <v>2227</v>
      </c>
      <c r="E1931" s="36" t="s">
        <v>2228</v>
      </c>
      <c r="F1931" s="36" t="s">
        <v>2229</v>
      </c>
      <c r="G1931" s="36" t="s">
        <v>1322</v>
      </c>
      <c r="H1931" s="36" t="s">
        <v>26</v>
      </c>
      <c r="I1931" s="36" t="s">
        <v>27</v>
      </c>
      <c r="J1931" s="36" t="s">
        <v>2032</v>
      </c>
      <c r="K1931" s="38" t="s">
        <v>2033</v>
      </c>
      <c r="L1931" s="52" t="s">
        <v>2034</v>
      </c>
      <c r="M1931" s="38" t="s">
        <v>2035</v>
      </c>
      <c r="N1931" s="52">
        <v>1</v>
      </c>
      <c r="O1931" s="38" t="s">
        <v>32</v>
      </c>
      <c r="P1931" s="39">
        <v>98</v>
      </c>
      <c r="Q1931" s="40" t="s">
        <v>19</v>
      </c>
      <c r="R1931" s="41">
        <v>771464.9</v>
      </c>
      <c r="S1931" s="41">
        <v>6871134.2000000002</v>
      </c>
      <c r="T1931" s="54">
        <v>48.9362092</v>
      </c>
      <c r="U1931" s="54">
        <v>3.9754999</v>
      </c>
    </row>
    <row r="1932" spans="1:158" s="54" customFormat="1" x14ac:dyDescent="0.25">
      <c r="A1932" s="36" t="s">
        <v>2056</v>
      </c>
      <c r="B1932" s="37" t="s">
        <v>2066</v>
      </c>
      <c r="C1932" s="36" t="s">
        <v>1996</v>
      </c>
      <c r="D1932" s="36" t="s">
        <v>2227</v>
      </c>
      <c r="E1932" s="36" t="s">
        <v>2228</v>
      </c>
      <c r="F1932" s="36" t="s">
        <v>2229</v>
      </c>
      <c r="G1932" s="36" t="s">
        <v>1655</v>
      </c>
      <c r="H1932" s="36" t="s">
        <v>37</v>
      </c>
      <c r="I1932" s="36" t="s">
        <v>38</v>
      </c>
      <c r="J1932" s="36" t="s">
        <v>2145</v>
      </c>
      <c r="K1932" s="38" t="s">
        <v>2146</v>
      </c>
      <c r="L1932" s="52" t="s">
        <v>41</v>
      </c>
      <c r="M1932" s="38" t="s">
        <v>42</v>
      </c>
      <c r="N1932" s="52">
        <v>1</v>
      </c>
      <c r="O1932" s="38" t="s">
        <v>32</v>
      </c>
      <c r="P1932" s="39">
        <v>14</v>
      </c>
      <c r="Q1932" s="40" t="s">
        <v>19</v>
      </c>
      <c r="R1932" s="41">
        <v>771464.9</v>
      </c>
      <c r="S1932" s="41">
        <v>6871134.2000000002</v>
      </c>
      <c r="T1932" s="54">
        <v>48.9362092</v>
      </c>
      <c r="U1932" s="54">
        <v>3.9754999</v>
      </c>
    </row>
    <row r="1933" spans="1:158" x14ac:dyDescent="0.25">
      <c r="A1933" s="36" t="s">
        <v>2056</v>
      </c>
      <c r="B1933" s="37" t="s">
        <v>2066</v>
      </c>
      <c r="C1933" s="36" t="s">
        <v>1996</v>
      </c>
      <c r="D1933" s="36" t="s">
        <v>2230</v>
      </c>
      <c r="E1933" s="36" t="s">
        <v>2231</v>
      </c>
      <c r="F1933" s="36" t="s">
        <v>2232</v>
      </c>
      <c r="G1933" s="36" t="s">
        <v>1322</v>
      </c>
      <c r="H1933" s="36" t="s">
        <v>26</v>
      </c>
      <c r="I1933" s="36" t="s">
        <v>27</v>
      </c>
      <c r="J1933" s="36" t="s">
        <v>35</v>
      </c>
      <c r="K1933" s="38" t="s">
        <v>2144</v>
      </c>
      <c r="L1933" s="52" t="s">
        <v>30</v>
      </c>
      <c r="M1933" s="38" t="s">
        <v>2008</v>
      </c>
      <c r="N1933" s="52">
        <v>1</v>
      </c>
      <c r="O1933" s="38" t="s">
        <v>32</v>
      </c>
      <c r="P1933" s="39">
        <v>21</v>
      </c>
      <c r="Q1933" s="40" t="s">
        <v>19</v>
      </c>
      <c r="R1933" s="41">
        <v>823587.1</v>
      </c>
      <c r="S1933" s="41">
        <v>6882872.5999999996</v>
      </c>
      <c r="T1933">
        <v>49.033837599999998</v>
      </c>
      <c r="U1933">
        <v>4.6902290000000004</v>
      </c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  <c r="CQ1933"/>
      <c r="CR1933"/>
      <c r="CS1933"/>
      <c r="CT1933"/>
      <c r="CU1933"/>
      <c r="CV1933"/>
      <c r="CW1933"/>
      <c r="CX1933"/>
      <c r="CY1933"/>
      <c r="CZ1933"/>
      <c r="DA1933"/>
      <c r="DB1933"/>
      <c r="DC1933"/>
      <c r="DD1933"/>
      <c r="DE1933"/>
      <c r="DF1933"/>
      <c r="DG1933"/>
      <c r="DH1933"/>
      <c r="DI1933"/>
      <c r="DJ1933"/>
      <c r="DK1933"/>
      <c r="DL1933"/>
      <c r="DM1933"/>
      <c r="DN1933"/>
      <c r="DO1933"/>
      <c r="DP1933"/>
      <c r="DQ1933"/>
      <c r="DR1933"/>
      <c r="DS1933"/>
      <c r="DT1933"/>
      <c r="DU1933"/>
      <c r="DV1933"/>
      <c r="DW1933"/>
      <c r="DX1933"/>
      <c r="DY1933"/>
      <c r="DZ1933"/>
      <c r="EA1933"/>
      <c r="EB1933"/>
      <c r="EC1933"/>
      <c r="ED1933"/>
      <c r="EE1933"/>
      <c r="EF1933"/>
      <c r="EG1933"/>
      <c r="EH1933"/>
      <c r="EI1933"/>
      <c r="EJ1933"/>
      <c r="EK1933"/>
      <c r="EL1933"/>
      <c r="EM1933"/>
      <c r="EN1933"/>
      <c r="EO1933"/>
      <c r="EP1933"/>
      <c r="EQ1933"/>
      <c r="ER1933"/>
      <c r="ES1933"/>
      <c r="ET1933"/>
      <c r="EU1933"/>
      <c r="EV1933"/>
      <c r="EW1933"/>
      <c r="EX1933"/>
      <c r="EY1933"/>
      <c r="EZ1933"/>
      <c r="FA1933"/>
      <c r="FB1933"/>
    </row>
    <row r="1934" spans="1:158" x14ac:dyDescent="0.25">
      <c r="A1934" s="36" t="s">
        <v>2056</v>
      </c>
      <c r="B1934" s="37" t="s">
        <v>2066</v>
      </c>
      <c r="C1934" s="36" t="s">
        <v>1996</v>
      </c>
      <c r="D1934" s="36" t="s">
        <v>2230</v>
      </c>
      <c r="E1934" s="36" t="s">
        <v>2231</v>
      </c>
      <c r="F1934" s="36" t="s">
        <v>2232</v>
      </c>
      <c r="G1934" s="36" t="s">
        <v>1655</v>
      </c>
      <c r="H1934" s="36" t="s">
        <v>37</v>
      </c>
      <c r="I1934" s="36" t="s">
        <v>38</v>
      </c>
      <c r="J1934" s="36" t="s">
        <v>48</v>
      </c>
      <c r="K1934" s="38" t="s">
        <v>49</v>
      </c>
      <c r="L1934" s="52" t="s">
        <v>30</v>
      </c>
      <c r="M1934" s="38" t="s">
        <v>2008</v>
      </c>
      <c r="N1934" s="52">
        <v>1</v>
      </c>
      <c r="O1934" s="38" t="s">
        <v>32</v>
      </c>
      <c r="P1934" s="39">
        <v>14</v>
      </c>
      <c r="Q1934" s="40" t="s">
        <v>19</v>
      </c>
      <c r="R1934" s="41">
        <v>823587.1</v>
      </c>
      <c r="S1934" s="41">
        <v>6882872.5999999996</v>
      </c>
      <c r="T1934">
        <v>49.033837599999998</v>
      </c>
      <c r="U1934">
        <v>4.6902290000000004</v>
      </c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  <c r="CQ1934"/>
      <c r="CR1934"/>
      <c r="CS1934"/>
      <c r="CT1934"/>
      <c r="CU1934"/>
      <c r="CV1934"/>
      <c r="CW1934"/>
      <c r="CX1934"/>
      <c r="CY1934"/>
      <c r="CZ1934"/>
      <c r="DA1934"/>
      <c r="DB1934"/>
      <c r="DC1934"/>
      <c r="DD1934"/>
      <c r="DE1934"/>
      <c r="DF1934"/>
      <c r="DG1934"/>
      <c r="DH1934"/>
      <c r="DI1934"/>
      <c r="DJ1934"/>
      <c r="DK1934"/>
      <c r="DL1934"/>
      <c r="DM1934"/>
      <c r="DN1934"/>
      <c r="DO1934"/>
      <c r="DP1934"/>
      <c r="DQ1934"/>
      <c r="DR1934"/>
      <c r="DS1934"/>
      <c r="DT1934"/>
      <c r="DU1934"/>
      <c r="DV1934"/>
      <c r="DW1934"/>
      <c r="DX1934"/>
      <c r="DY1934"/>
      <c r="DZ1934"/>
      <c r="EA1934"/>
      <c r="EB1934"/>
      <c r="EC1934"/>
      <c r="ED1934"/>
      <c r="EE1934"/>
      <c r="EF1934"/>
      <c r="EG1934"/>
      <c r="EH1934"/>
      <c r="EI1934"/>
      <c r="EJ1934"/>
      <c r="EK1934"/>
      <c r="EL1934"/>
      <c r="EM1934"/>
      <c r="EN1934"/>
      <c r="EO1934"/>
      <c r="EP1934"/>
      <c r="EQ1934"/>
      <c r="ER1934"/>
      <c r="ES1934"/>
      <c r="ET1934"/>
      <c r="EU1934"/>
      <c r="EV1934"/>
      <c r="EW1934"/>
      <c r="EX1934"/>
      <c r="EY1934"/>
      <c r="EZ1934"/>
      <c r="FA1934"/>
      <c r="FB1934"/>
    </row>
    <row r="1935" spans="1:158" x14ac:dyDescent="0.25">
      <c r="A1935" s="45" t="s">
        <v>2017</v>
      </c>
      <c r="B1935" s="45" t="s">
        <v>2098</v>
      </c>
      <c r="C1935" s="45" t="s">
        <v>1996</v>
      </c>
      <c r="D1935" s="45" t="s">
        <v>2233</v>
      </c>
      <c r="E1935" s="46" t="s">
        <v>2234</v>
      </c>
      <c r="F1935" s="48" t="s">
        <v>2205</v>
      </c>
      <c r="G1935" s="47">
        <v>4</v>
      </c>
      <c r="H1935" s="47" t="str">
        <f t="shared" ref="H1935:H1940" si="95">LEFT(J1935,3)</f>
        <v>403</v>
      </c>
      <c r="I1935" s="45" t="s">
        <v>27</v>
      </c>
      <c r="J1935" s="48" t="s">
        <v>2030</v>
      </c>
      <c r="K1935" s="47" t="s">
        <v>2031</v>
      </c>
      <c r="L1935" s="59" t="s">
        <v>41</v>
      </c>
      <c r="M1935" s="47" t="s">
        <v>2104</v>
      </c>
      <c r="N1935" s="52">
        <v>1</v>
      </c>
      <c r="O1935" s="47" t="s">
        <v>32</v>
      </c>
      <c r="P1935" s="40" t="s">
        <v>19</v>
      </c>
      <c r="Q1935" s="39">
        <v>59</v>
      </c>
      <c r="R1935" s="41">
        <v>774958.6</v>
      </c>
      <c r="S1935" s="41">
        <v>6875508.9000000004</v>
      </c>
      <c r="T1935">
        <v>48.975147300000003</v>
      </c>
      <c r="U1935">
        <v>4.0239582</v>
      </c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  <c r="CQ1935"/>
      <c r="CR1935"/>
      <c r="CS1935"/>
      <c r="CT1935"/>
      <c r="CU1935"/>
      <c r="CV1935"/>
      <c r="CW1935"/>
      <c r="CX1935"/>
      <c r="CY1935"/>
      <c r="CZ1935"/>
      <c r="DA1935"/>
      <c r="DB1935"/>
      <c r="DC1935"/>
      <c r="DD1935"/>
      <c r="DE1935"/>
      <c r="DF1935"/>
      <c r="DG1935"/>
      <c r="DH1935"/>
      <c r="DI1935"/>
      <c r="DJ1935"/>
      <c r="DK1935"/>
      <c r="DL1935"/>
      <c r="DM1935"/>
      <c r="DN1935"/>
      <c r="DO1935"/>
      <c r="DP1935"/>
      <c r="DQ1935"/>
      <c r="DR1935"/>
      <c r="DS1935"/>
      <c r="DT1935"/>
      <c r="DU1935"/>
      <c r="DV1935"/>
      <c r="DW1935"/>
      <c r="DX1935"/>
      <c r="DY1935"/>
      <c r="DZ1935"/>
      <c r="EA1935"/>
      <c r="EB1935"/>
      <c r="EC1935"/>
      <c r="ED1935"/>
      <c r="EE1935"/>
      <c r="EF1935"/>
      <c r="EG1935"/>
      <c r="EH1935"/>
      <c r="EI1935"/>
      <c r="EJ1935"/>
      <c r="EK1935"/>
      <c r="EL1935"/>
      <c r="EM1935"/>
      <c r="EN1935"/>
      <c r="EO1935"/>
      <c r="EP1935"/>
      <c r="EQ1935"/>
      <c r="ER1935"/>
      <c r="ES1935"/>
      <c r="ET1935"/>
      <c r="EU1935"/>
      <c r="EV1935"/>
      <c r="EW1935"/>
      <c r="EX1935"/>
      <c r="EY1935"/>
      <c r="EZ1935"/>
      <c r="FA1935"/>
      <c r="FB1935"/>
    </row>
    <row r="1936" spans="1:158" x14ac:dyDescent="0.25">
      <c r="A1936" s="45" t="s">
        <v>2017</v>
      </c>
      <c r="B1936" s="45" t="s">
        <v>2098</v>
      </c>
      <c r="C1936" s="45" t="s">
        <v>1996</v>
      </c>
      <c r="D1936" s="45" t="s">
        <v>2233</v>
      </c>
      <c r="E1936" s="46" t="s">
        <v>2234</v>
      </c>
      <c r="F1936" s="48" t="s">
        <v>2205</v>
      </c>
      <c r="G1936" s="47">
        <v>5</v>
      </c>
      <c r="H1936" s="47" t="str">
        <f t="shared" si="95"/>
        <v>503</v>
      </c>
      <c r="I1936" s="45" t="s">
        <v>38</v>
      </c>
      <c r="J1936" s="48" t="s">
        <v>2145</v>
      </c>
      <c r="K1936" s="47" t="s">
        <v>2146</v>
      </c>
      <c r="L1936" s="59" t="s">
        <v>41</v>
      </c>
      <c r="M1936" s="47" t="s">
        <v>2104</v>
      </c>
      <c r="N1936" s="52">
        <v>1</v>
      </c>
      <c r="O1936" s="47" t="s">
        <v>32</v>
      </c>
      <c r="P1936" s="40" t="s">
        <v>19</v>
      </c>
      <c r="Q1936" s="39">
        <v>73</v>
      </c>
      <c r="R1936" s="41">
        <v>774958.6</v>
      </c>
      <c r="S1936" s="41">
        <v>6875508.9000000004</v>
      </c>
      <c r="T1936">
        <v>48.975147300000003</v>
      </c>
      <c r="U1936">
        <v>4.0239582</v>
      </c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  <c r="CQ1936"/>
      <c r="CR1936"/>
      <c r="CS1936"/>
      <c r="CT1936"/>
      <c r="CU1936"/>
      <c r="CV1936"/>
      <c r="CW1936"/>
      <c r="CX1936"/>
      <c r="CY1936"/>
      <c r="CZ1936"/>
      <c r="DA1936"/>
      <c r="DB1936"/>
      <c r="DC1936"/>
      <c r="DD1936"/>
      <c r="DE1936"/>
      <c r="DF1936"/>
      <c r="DG1936"/>
      <c r="DH1936"/>
      <c r="DI1936"/>
      <c r="DJ1936"/>
      <c r="DK1936"/>
      <c r="DL1936"/>
      <c r="DM1936"/>
      <c r="DN1936"/>
      <c r="DO1936"/>
      <c r="DP1936"/>
      <c r="DQ1936"/>
      <c r="DR1936"/>
      <c r="DS1936"/>
      <c r="DT1936"/>
      <c r="DU1936"/>
      <c r="DV1936"/>
      <c r="DW1936"/>
      <c r="DX1936"/>
      <c r="DY1936"/>
      <c r="DZ1936"/>
      <c r="EA1936"/>
      <c r="EB1936"/>
      <c r="EC1936"/>
      <c r="ED1936"/>
      <c r="EE1936"/>
      <c r="EF1936"/>
      <c r="EG1936"/>
      <c r="EH1936"/>
      <c r="EI1936"/>
      <c r="EJ1936"/>
      <c r="EK1936"/>
      <c r="EL1936"/>
      <c r="EM1936"/>
      <c r="EN1936"/>
      <c r="EO1936"/>
      <c r="EP1936"/>
      <c r="EQ1936"/>
      <c r="ER1936"/>
      <c r="ES1936"/>
      <c r="ET1936"/>
      <c r="EU1936"/>
      <c r="EV1936"/>
      <c r="EW1936"/>
      <c r="EX1936"/>
      <c r="EY1936"/>
      <c r="EZ1936"/>
      <c r="FA1936"/>
      <c r="FB1936"/>
    </row>
    <row r="1937" spans="1:158" x14ac:dyDescent="0.25">
      <c r="A1937" s="45" t="s">
        <v>2017</v>
      </c>
      <c r="B1937" s="45" t="s">
        <v>2098</v>
      </c>
      <c r="C1937" s="45" t="s">
        <v>1996</v>
      </c>
      <c r="D1937" s="45" t="s">
        <v>2233</v>
      </c>
      <c r="E1937" s="46" t="s">
        <v>2234</v>
      </c>
      <c r="F1937" s="48" t="s">
        <v>2205</v>
      </c>
      <c r="G1937" s="47">
        <v>5</v>
      </c>
      <c r="H1937" s="47" t="str">
        <f t="shared" si="95"/>
        <v>563</v>
      </c>
      <c r="I1937" s="45" t="s">
        <v>2117</v>
      </c>
      <c r="J1937" s="45" t="s">
        <v>2235</v>
      </c>
      <c r="K1937" s="47" t="s">
        <v>2236</v>
      </c>
      <c r="L1937" s="59" t="s">
        <v>2026</v>
      </c>
      <c r="M1937" s="47" t="s">
        <v>2027</v>
      </c>
      <c r="N1937" s="52">
        <v>1</v>
      </c>
      <c r="O1937" s="47" t="s">
        <v>32</v>
      </c>
      <c r="P1937" s="40" t="s">
        <v>19</v>
      </c>
      <c r="Q1937" s="39">
        <v>16</v>
      </c>
      <c r="R1937" s="41">
        <v>774958.6</v>
      </c>
      <c r="S1937" s="41">
        <v>6875508.9000000004</v>
      </c>
      <c r="T1937">
        <v>48.975147300000003</v>
      </c>
      <c r="U1937">
        <v>4.0239582</v>
      </c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  <c r="CQ1937"/>
      <c r="CR1937"/>
      <c r="CS1937"/>
      <c r="CT1937"/>
      <c r="CU1937"/>
      <c r="CV1937"/>
      <c r="CW1937"/>
      <c r="CX1937"/>
      <c r="CY1937"/>
      <c r="CZ1937"/>
      <c r="DA1937"/>
      <c r="DB1937"/>
      <c r="DC1937"/>
      <c r="DD1937"/>
      <c r="DE1937"/>
      <c r="DF1937"/>
      <c r="DG1937"/>
      <c r="DH1937"/>
      <c r="DI1937"/>
      <c r="DJ1937"/>
      <c r="DK1937"/>
      <c r="DL1937"/>
      <c r="DM1937"/>
      <c r="DN1937"/>
      <c r="DO1937"/>
      <c r="DP1937"/>
      <c r="DQ1937"/>
      <c r="DR1937"/>
      <c r="DS1937"/>
      <c r="DT1937"/>
      <c r="DU1937"/>
      <c r="DV1937"/>
      <c r="DW1937"/>
      <c r="DX1937"/>
      <c r="DY1937"/>
      <c r="DZ1937"/>
      <c r="EA1937"/>
      <c r="EB1937"/>
      <c r="EC1937"/>
      <c r="ED1937"/>
      <c r="EE1937"/>
      <c r="EF1937"/>
      <c r="EG1937"/>
      <c r="EH1937"/>
      <c r="EI1937"/>
      <c r="EJ1937"/>
      <c r="EK1937"/>
      <c r="EL1937"/>
      <c r="EM1937"/>
      <c r="EN1937"/>
      <c r="EO1937"/>
      <c r="EP1937"/>
      <c r="EQ1937"/>
      <c r="ER1937"/>
      <c r="ES1937"/>
      <c r="ET1937"/>
      <c r="EU1937"/>
      <c r="EV1937"/>
      <c r="EW1937"/>
      <c r="EX1937"/>
      <c r="EY1937"/>
      <c r="EZ1937"/>
      <c r="FA1937"/>
      <c r="FB1937"/>
    </row>
    <row r="1938" spans="1:158" x14ac:dyDescent="0.25">
      <c r="A1938" s="45" t="s">
        <v>2017</v>
      </c>
      <c r="B1938" s="45" t="s">
        <v>2098</v>
      </c>
      <c r="C1938" s="45" t="s">
        <v>1996</v>
      </c>
      <c r="D1938" s="48" t="s">
        <v>1336</v>
      </c>
      <c r="E1938" s="48" t="s">
        <v>1337</v>
      </c>
      <c r="F1938" s="48" t="s">
        <v>45</v>
      </c>
      <c r="G1938" s="47">
        <v>3</v>
      </c>
      <c r="H1938" s="47" t="str">
        <f t="shared" si="95"/>
        <v>323</v>
      </c>
      <c r="I1938" s="45" t="s">
        <v>2023</v>
      </c>
      <c r="J1938" s="48" t="s">
        <v>2028</v>
      </c>
      <c r="K1938" s="47" t="s">
        <v>2237</v>
      </c>
      <c r="L1938" s="59" t="s">
        <v>2026</v>
      </c>
      <c r="M1938" s="47" t="s">
        <v>2027</v>
      </c>
      <c r="N1938" s="52">
        <v>1</v>
      </c>
      <c r="O1938" s="47" t="s">
        <v>32</v>
      </c>
      <c r="P1938" s="40" t="s">
        <v>19</v>
      </c>
      <c r="Q1938" s="39">
        <v>24</v>
      </c>
      <c r="R1938" s="41">
        <v>774816.5</v>
      </c>
      <c r="S1938" s="41">
        <v>6903185.5</v>
      </c>
      <c r="T1938">
        <v>49.223987399999999</v>
      </c>
      <c r="U1938">
        <v>4.0269339999999998</v>
      </c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  <c r="CQ1938"/>
      <c r="CR1938"/>
      <c r="CS1938"/>
      <c r="CT1938"/>
      <c r="CU1938"/>
      <c r="CV1938"/>
      <c r="CW1938"/>
      <c r="CX1938"/>
      <c r="CY1938"/>
      <c r="CZ1938"/>
      <c r="DA1938"/>
      <c r="DB1938"/>
      <c r="DC1938"/>
      <c r="DD1938"/>
      <c r="DE1938"/>
      <c r="DF1938"/>
      <c r="DG1938"/>
      <c r="DH1938"/>
      <c r="DI1938"/>
      <c r="DJ1938"/>
      <c r="DK1938"/>
      <c r="DL1938"/>
      <c r="DM1938"/>
      <c r="DN1938"/>
      <c r="DO1938"/>
      <c r="DP1938"/>
      <c r="DQ1938"/>
      <c r="DR1938"/>
      <c r="DS1938"/>
      <c r="DT1938"/>
      <c r="DU1938"/>
      <c r="DV1938"/>
      <c r="DW1938"/>
      <c r="DX1938"/>
      <c r="DY1938"/>
      <c r="DZ1938"/>
      <c r="EA1938"/>
      <c r="EB1938"/>
      <c r="EC1938"/>
      <c r="ED1938"/>
      <c r="EE1938"/>
      <c r="EF1938"/>
      <c r="EG1938"/>
      <c r="EH1938"/>
      <c r="EI1938"/>
      <c r="EJ1938"/>
      <c r="EK1938"/>
      <c r="EL1938"/>
      <c r="EM1938"/>
      <c r="EN1938"/>
      <c r="EO1938"/>
      <c r="EP1938"/>
      <c r="EQ1938"/>
      <c r="ER1938"/>
      <c r="ES1938"/>
      <c r="ET1938"/>
      <c r="EU1938"/>
      <c r="EV1938"/>
      <c r="EW1938"/>
      <c r="EX1938"/>
      <c r="EY1938"/>
      <c r="EZ1938"/>
      <c r="FA1938"/>
      <c r="FB1938"/>
    </row>
    <row r="1939" spans="1:158" x14ac:dyDescent="0.25">
      <c r="A1939" s="45" t="s">
        <v>2017</v>
      </c>
      <c r="B1939" s="45" t="s">
        <v>2098</v>
      </c>
      <c r="C1939" s="45" t="s">
        <v>1996</v>
      </c>
      <c r="D1939" s="48" t="s">
        <v>2238</v>
      </c>
      <c r="E1939" s="48" t="s">
        <v>2239</v>
      </c>
      <c r="F1939" s="48" t="s">
        <v>2240</v>
      </c>
      <c r="G1939" s="47">
        <v>4</v>
      </c>
      <c r="H1939" s="47" t="str">
        <f t="shared" si="95"/>
        <v>403</v>
      </c>
      <c r="I1939" s="45" t="s">
        <v>27</v>
      </c>
      <c r="J1939" s="48" t="s">
        <v>2052</v>
      </c>
      <c r="K1939" s="47" t="s">
        <v>2053</v>
      </c>
      <c r="L1939" s="59" t="s">
        <v>1653</v>
      </c>
      <c r="M1939" s="47" t="s">
        <v>2241</v>
      </c>
      <c r="N1939" s="57" t="s">
        <v>1655</v>
      </c>
      <c r="O1939" s="47" t="s">
        <v>1656</v>
      </c>
      <c r="P1939" s="40" t="s">
        <v>19</v>
      </c>
      <c r="Q1939" s="39">
        <v>24</v>
      </c>
      <c r="R1939" s="41">
        <v>807717.1</v>
      </c>
      <c r="S1939" s="41">
        <v>6876738.5</v>
      </c>
      <c r="T1939">
        <v>48.981547999999997</v>
      </c>
      <c r="U1939">
        <v>4.4716749</v>
      </c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  <c r="CQ1939"/>
      <c r="CR1939"/>
      <c r="CS1939"/>
      <c r="CT1939"/>
      <c r="CU1939"/>
      <c r="CV1939"/>
      <c r="CW1939"/>
      <c r="CX1939"/>
      <c r="CY1939"/>
      <c r="CZ1939"/>
      <c r="DA1939"/>
      <c r="DB1939"/>
      <c r="DC1939"/>
      <c r="DD1939"/>
      <c r="DE1939"/>
      <c r="DF1939"/>
      <c r="DG1939"/>
      <c r="DH1939"/>
      <c r="DI1939"/>
      <c r="DJ1939"/>
      <c r="DK1939"/>
      <c r="DL1939"/>
      <c r="DM1939"/>
      <c r="DN1939"/>
      <c r="DO1939"/>
      <c r="DP1939"/>
      <c r="DQ1939"/>
      <c r="DR1939"/>
      <c r="DS1939"/>
      <c r="DT1939"/>
      <c r="DU1939"/>
      <c r="DV1939"/>
      <c r="DW1939"/>
      <c r="DX1939"/>
      <c r="DY1939"/>
      <c r="DZ1939"/>
      <c r="EA1939"/>
      <c r="EB1939"/>
      <c r="EC1939"/>
      <c r="ED1939"/>
      <c r="EE1939"/>
      <c r="EF1939"/>
      <c r="EG1939"/>
      <c r="EH1939"/>
      <c r="EI1939"/>
      <c r="EJ1939"/>
      <c r="EK1939"/>
      <c r="EL1939"/>
      <c r="EM1939"/>
      <c r="EN1939"/>
      <c r="EO1939"/>
      <c r="EP1939"/>
      <c r="EQ1939"/>
      <c r="ER1939"/>
      <c r="ES1939"/>
      <c r="ET1939"/>
      <c r="EU1939"/>
      <c r="EV1939"/>
      <c r="EW1939"/>
      <c r="EX1939"/>
      <c r="EY1939"/>
      <c r="EZ1939"/>
      <c r="FA1939"/>
      <c r="FB1939"/>
    </row>
    <row r="1940" spans="1:158" x14ac:dyDescent="0.25">
      <c r="A1940" s="45" t="s">
        <v>2017</v>
      </c>
      <c r="B1940" s="45" t="s">
        <v>2098</v>
      </c>
      <c r="C1940" s="45" t="s">
        <v>1996</v>
      </c>
      <c r="D1940" s="48" t="s">
        <v>2238</v>
      </c>
      <c r="E1940" s="48" t="s">
        <v>2239</v>
      </c>
      <c r="F1940" s="48" t="s">
        <v>2240</v>
      </c>
      <c r="G1940" s="47">
        <v>5</v>
      </c>
      <c r="H1940" s="47" t="str">
        <f t="shared" si="95"/>
        <v>503</v>
      </c>
      <c r="I1940" s="47" t="s">
        <v>38</v>
      </c>
      <c r="J1940" s="48" t="s">
        <v>2054</v>
      </c>
      <c r="K1940" s="47" t="s">
        <v>2055</v>
      </c>
      <c r="L1940" s="59" t="s">
        <v>1653</v>
      </c>
      <c r="M1940" s="47" t="s">
        <v>2241</v>
      </c>
      <c r="N1940" s="57" t="s">
        <v>1655</v>
      </c>
      <c r="O1940" s="47" t="s">
        <v>1656</v>
      </c>
      <c r="P1940" s="40" t="s">
        <v>19</v>
      </c>
      <c r="Q1940" s="39">
        <v>13</v>
      </c>
      <c r="R1940" s="41">
        <v>807717.1</v>
      </c>
      <c r="S1940" s="41">
        <v>6876738.5</v>
      </c>
      <c r="T1940">
        <v>48.981547999999997</v>
      </c>
      <c r="U1940">
        <v>4.4716749</v>
      </c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  <c r="CQ1940"/>
      <c r="CR1940"/>
      <c r="CS1940"/>
      <c r="CT1940"/>
      <c r="CU1940"/>
      <c r="CV1940"/>
      <c r="CW1940"/>
      <c r="CX1940"/>
      <c r="CY1940"/>
      <c r="CZ1940"/>
      <c r="DA1940"/>
      <c r="DB1940"/>
      <c r="DC1940"/>
      <c r="DD1940"/>
      <c r="DE1940"/>
      <c r="DF1940"/>
      <c r="DG1940"/>
      <c r="DH1940"/>
      <c r="DI1940"/>
      <c r="DJ1940"/>
      <c r="DK1940"/>
      <c r="DL1940"/>
      <c r="DM1940"/>
      <c r="DN1940"/>
      <c r="DO1940"/>
      <c r="DP1940"/>
      <c r="DQ1940"/>
      <c r="DR1940"/>
      <c r="DS1940"/>
      <c r="DT1940"/>
      <c r="DU1940"/>
      <c r="DV1940"/>
      <c r="DW1940"/>
      <c r="DX1940"/>
      <c r="DY1940"/>
      <c r="DZ1940"/>
      <c r="EA1940"/>
      <c r="EB1940"/>
      <c r="EC1940"/>
      <c r="ED1940"/>
      <c r="EE1940"/>
      <c r="EF1940"/>
      <c r="EG1940"/>
      <c r="EH1940"/>
      <c r="EI1940"/>
      <c r="EJ1940"/>
      <c r="EK1940"/>
      <c r="EL1940"/>
      <c r="EM1940"/>
      <c r="EN1940"/>
      <c r="EO1940"/>
      <c r="EP1940"/>
      <c r="EQ1940"/>
      <c r="ER1940"/>
      <c r="ES1940"/>
      <c r="ET1940"/>
      <c r="EU1940"/>
      <c r="EV1940"/>
      <c r="EW1940"/>
      <c r="EX1940"/>
      <c r="EY1940"/>
      <c r="EZ1940"/>
      <c r="FA1940"/>
      <c r="FB1940"/>
    </row>
    <row r="1941" spans="1:158" x14ac:dyDescent="0.25">
      <c r="A1941" s="36" t="s">
        <v>2017</v>
      </c>
      <c r="B1941" s="37" t="s">
        <v>2018</v>
      </c>
      <c r="C1941" s="36" t="s">
        <v>1999</v>
      </c>
      <c r="D1941" s="36" t="s">
        <v>2242</v>
      </c>
      <c r="E1941" s="36" t="s">
        <v>2243</v>
      </c>
      <c r="F1941" s="38" t="s">
        <v>2244</v>
      </c>
      <c r="G1941" s="36" t="s">
        <v>509</v>
      </c>
      <c r="H1941" s="36" t="s">
        <v>1874</v>
      </c>
      <c r="I1941" s="36" t="s">
        <v>2023</v>
      </c>
      <c r="J1941" s="36" t="s">
        <v>2038</v>
      </c>
      <c r="K1941" s="38" t="s">
        <v>2039</v>
      </c>
      <c r="L1941" s="52" t="s">
        <v>2034</v>
      </c>
      <c r="M1941" s="38" t="s">
        <v>2035</v>
      </c>
      <c r="N1941" s="52">
        <v>1</v>
      </c>
      <c r="O1941" s="38" t="s">
        <v>32</v>
      </c>
      <c r="P1941" s="39">
        <v>49</v>
      </c>
      <c r="Q1941" s="40" t="s">
        <v>19</v>
      </c>
      <c r="R1941" s="41">
        <v>861599.3</v>
      </c>
      <c r="S1941" s="41">
        <v>6780525</v>
      </c>
      <c r="T1941">
        <v>48.1050994</v>
      </c>
      <c r="U1941">
        <v>5.1713827999999999</v>
      </c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  <c r="CQ1941"/>
      <c r="CR1941"/>
      <c r="CS1941"/>
      <c r="CT1941"/>
      <c r="CU1941"/>
      <c r="CV1941"/>
      <c r="CW1941"/>
      <c r="CX1941"/>
      <c r="CY1941"/>
      <c r="CZ1941"/>
      <c r="DA1941"/>
      <c r="DB1941"/>
      <c r="DC1941"/>
      <c r="DD1941"/>
      <c r="DE1941"/>
      <c r="DF1941"/>
      <c r="DG1941"/>
      <c r="DH1941"/>
      <c r="DI1941"/>
      <c r="DJ1941"/>
      <c r="DK1941"/>
      <c r="DL1941"/>
      <c r="DM1941"/>
      <c r="DN1941"/>
      <c r="DO1941"/>
      <c r="DP1941"/>
      <c r="DQ1941"/>
      <c r="DR1941"/>
      <c r="DS1941"/>
      <c r="DT1941"/>
      <c r="DU1941"/>
      <c r="DV1941"/>
      <c r="DW1941"/>
      <c r="DX1941"/>
      <c r="DY1941"/>
      <c r="DZ1941"/>
      <c r="EA1941"/>
      <c r="EB1941"/>
      <c r="EC1941"/>
      <c r="ED1941"/>
      <c r="EE1941"/>
      <c r="EF1941"/>
      <c r="EG1941"/>
      <c r="EH1941"/>
      <c r="EI1941"/>
      <c r="EJ1941"/>
      <c r="EK1941"/>
      <c r="EL1941"/>
      <c r="EM1941"/>
      <c r="EN1941"/>
      <c r="EO1941"/>
      <c r="EP1941"/>
      <c r="EQ1941"/>
      <c r="ER1941"/>
      <c r="ES1941"/>
      <c r="ET1941"/>
      <c r="EU1941"/>
      <c r="EV1941"/>
      <c r="EW1941"/>
      <c r="EX1941"/>
      <c r="EY1941"/>
      <c r="EZ1941"/>
      <c r="FA1941"/>
      <c r="FB1941"/>
    </row>
    <row r="1942" spans="1:158" x14ac:dyDescent="0.25">
      <c r="A1942" s="36" t="s">
        <v>2017</v>
      </c>
      <c r="B1942" s="37" t="s">
        <v>2018</v>
      </c>
      <c r="C1942" s="36" t="s">
        <v>1999</v>
      </c>
      <c r="D1942" s="36" t="s">
        <v>2242</v>
      </c>
      <c r="E1942" s="36" t="s">
        <v>2243</v>
      </c>
      <c r="F1942" s="38" t="s">
        <v>2244</v>
      </c>
      <c r="G1942" s="36" t="s">
        <v>1322</v>
      </c>
      <c r="H1942" s="36" t="s">
        <v>26</v>
      </c>
      <c r="I1942" s="36" t="s">
        <v>27</v>
      </c>
      <c r="J1942" s="36" t="s">
        <v>2050</v>
      </c>
      <c r="K1942" s="38" t="s">
        <v>2051</v>
      </c>
      <c r="L1942" s="52" t="s">
        <v>2034</v>
      </c>
      <c r="M1942" s="38" t="s">
        <v>2035</v>
      </c>
      <c r="N1942" s="58" t="s">
        <v>509</v>
      </c>
      <c r="O1942" s="53" t="s">
        <v>510</v>
      </c>
      <c r="P1942" s="39">
        <v>55</v>
      </c>
      <c r="Q1942" s="40" t="s">
        <v>19</v>
      </c>
      <c r="R1942" s="41">
        <v>861599.3</v>
      </c>
      <c r="S1942" s="41">
        <v>6780525</v>
      </c>
      <c r="T1942">
        <v>48.1050994</v>
      </c>
      <c r="U1942">
        <v>5.1713827999999999</v>
      </c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  <c r="CQ1942"/>
      <c r="CR1942"/>
      <c r="CS1942"/>
      <c r="CT1942"/>
      <c r="CU1942"/>
      <c r="CV1942"/>
      <c r="CW1942"/>
      <c r="CX1942"/>
      <c r="CY1942"/>
      <c r="CZ1942"/>
      <c r="DA1942"/>
      <c r="DB1942"/>
      <c r="DC1942"/>
      <c r="DD1942"/>
      <c r="DE1942"/>
      <c r="DF1942"/>
      <c r="DG1942"/>
      <c r="DH1942"/>
      <c r="DI1942"/>
      <c r="DJ1942"/>
      <c r="DK1942"/>
      <c r="DL1942"/>
      <c r="DM1942"/>
      <c r="DN1942"/>
      <c r="DO1942"/>
      <c r="DP1942"/>
      <c r="DQ1942"/>
      <c r="DR1942"/>
      <c r="DS1942"/>
      <c r="DT1942"/>
      <c r="DU1942"/>
      <c r="DV1942"/>
      <c r="DW1942"/>
      <c r="DX1942"/>
      <c r="DY1942"/>
      <c r="DZ1942"/>
      <c r="EA1942"/>
      <c r="EB1942"/>
      <c r="EC1942"/>
      <c r="ED1942"/>
      <c r="EE1942"/>
      <c r="EF1942"/>
      <c r="EG1942"/>
      <c r="EH1942"/>
      <c r="EI1942"/>
      <c r="EJ1942"/>
      <c r="EK1942"/>
      <c r="EL1942"/>
      <c r="EM1942"/>
      <c r="EN1942"/>
      <c r="EO1942"/>
      <c r="EP1942"/>
      <c r="EQ1942"/>
      <c r="ER1942"/>
      <c r="ES1942"/>
      <c r="ET1942"/>
      <c r="EU1942"/>
      <c r="EV1942"/>
      <c r="EW1942"/>
      <c r="EX1942"/>
      <c r="EY1942"/>
      <c r="EZ1942"/>
      <c r="FA1942"/>
      <c r="FB1942"/>
    </row>
    <row r="1943" spans="1:158" x14ac:dyDescent="0.25">
      <c r="A1943" s="36" t="s">
        <v>2017</v>
      </c>
      <c r="B1943" s="37" t="s">
        <v>2018</v>
      </c>
      <c r="C1943" s="36" t="s">
        <v>1999</v>
      </c>
      <c r="D1943" s="36" t="s">
        <v>2242</v>
      </c>
      <c r="E1943" s="36" t="s">
        <v>2243</v>
      </c>
      <c r="F1943" s="38" t="s">
        <v>2244</v>
      </c>
      <c r="G1943" s="36" t="s">
        <v>1322</v>
      </c>
      <c r="H1943" s="36" t="s">
        <v>26</v>
      </c>
      <c r="I1943" s="36" t="s">
        <v>27</v>
      </c>
      <c r="J1943" s="36" t="s">
        <v>2032</v>
      </c>
      <c r="K1943" s="38" t="s">
        <v>2033</v>
      </c>
      <c r="L1943" s="52" t="s">
        <v>2034</v>
      </c>
      <c r="M1943" s="38" t="s">
        <v>2035</v>
      </c>
      <c r="N1943" s="52">
        <v>1</v>
      </c>
      <c r="O1943" s="38" t="s">
        <v>32</v>
      </c>
      <c r="P1943" s="39">
        <v>72</v>
      </c>
      <c r="Q1943" s="40" t="s">
        <v>19</v>
      </c>
      <c r="R1943" s="41">
        <v>861599.3</v>
      </c>
      <c r="S1943" s="41">
        <v>6780525</v>
      </c>
      <c r="T1943">
        <v>48.1050994</v>
      </c>
      <c r="U1943">
        <v>5.1713827999999999</v>
      </c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  <c r="CQ1943"/>
      <c r="CR1943"/>
      <c r="CS1943"/>
      <c r="CT1943"/>
      <c r="CU1943"/>
      <c r="CV1943"/>
      <c r="CW1943"/>
      <c r="CX1943"/>
      <c r="CY1943"/>
      <c r="CZ1943"/>
      <c r="DA1943"/>
      <c r="DB1943"/>
      <c r="DC1943"/>
      <c r="DD1943"/>
      <c r="DE1943"/>
      <c r="DF1943"/>
      <c r="DG1943"/>
      <c r="DH1943"/>
      <c r="DI1943"/>
      <c r="DJ1943"/>
      <c r="DK1943"/>
      <c r="DL1943"/>
      <c r="DM1943"/>
      <c r="DN1943"/>
      <c r="DO1943"/>
      <c r="DP1943"/>
      <c r="DQ1943"/>
      <c r="DR1943"/>
      <c r="DS1943"/>
      <c r="DT1943"/>
      <c r="DU1943"/>
      <c r="DV1943"/>
      <c r="DW1943"/>
      <c r="DX1943"/>
      <c r="DY1943"/>
      <c r="DZ1943"/>
      <c r="EA1943"/>
      <c r="EB1943"/>
      <c r="EC1943"/>
      <c r="ED1943"/>
      <c r="EE1943"/>
      <c r="EF1943"/>
      <c r="EG1943"/>
      <c r="EH1943"/>
      <c r="EI1943"/>
      <c r="EJ1943"/>
      <c r="EK1943"/>
      <c r="EL1943"/>
      <c r="EM1943"/>
      <c r="EN1943"/>
      <c r="EO1943"/>
      <c r="EP1943"/>
      <c r="EQ1943"/>
      <c r="ER1943"/>
      <c r="ES1943"/>
      <c r="ET1943"/>
      <c r="EU1943"/>
      <c r="EV1943"/>
      <c r="EW1943"/>
      <c r="EX1943"/>
      <c r="EY1943"/>
      <c r="EZ1943"/>
      <c r="FA1943"/>
      <c r="FB1943"/>
    </row>
    <row r="1944" spans="1:158" s="54" customFormat="1" x14ac:dyDescent="0.25">
      <c r="A1944" s="36" t="s">
        <v>2017</v>
      </c>
      <c r="B1944" s="37" t="s">
        <v>2018</v>
      </c>
      <c r="C1944" s="36" t="s">
        <v>1999</v>
      </c>
      <c r="D1944" s="36" t="s">
        <v>2242</v>
      </c>
      <c r="E1944" s="36" t="s">
        <v>2243</v>
      </c>
      <c r="F1944" s="36" t="s">
        <v>2244</v>
      </c>
      <c r="G1944" s="36" t="s">
        <v>1797</v>
      </c>
      <c r="H1944" s="36" t="s">
        <v>1989</v>
      </c>
      <c r="I1944" s="38" t="s">
        <v>1990</v>
      </c>
      <c r="J1944" s="36" t="s">
        <v>1991</v>
      </c>
      <c r="K1944" s="36" t="s">
        <v>1992</v>
      </c>
      <c r="L1944" s="52" t="s">
        <v>1993</v>
      </c>
      <c r="M1944" s="38" t="s">
        <v>1994</v>
      </c>
      <c r="N1944" s="52" t="s">
        <v>1988</v>
      </c>
      <c r="O1944" s="38" t="s">
        <v>1990</v>
      </c>
      <c r="P1944" s="39">
        <v>8</v>
      </c>
      <c r="Q1944" s="40" t="s">
        <v>19</v>
      </c>
      <c r="R1944" s="41">
        <v>861599.3</v>
      </c>
      <c r="S1944" s="41">
        <v>6780525</v>
      </c>
      <c r="T1944" s="54">
        <v>48.1050994</v>
      </c>
      <c r="U1944" s="54">
        <v>5.1713827999999999</v>
      </c>
    </row>
    <row r="1945" spans="1:158" s="54" customFormat="1" x14ac:dyDescent="0.25">
      <c r="A1945" s="36" t="s">
        <v>2017</v>
      </c>
      <c r="B1945" s="37" t="s">
        <v>2046</v>
      </c>
      <c r="C1945" s="36" t="s">
        <v>1999</v>
      </c>
      <c r="D1945" s="36" t="s">
        <v>2245</v>
      </c>
      <c r="E1945" s="36" t="s">
        <v>2246</v>
      </c>
      <c r="F1945" s="36" t="s">
        <v>2247</v>
      </c>
      <c r="G1945" s="36" t="s">
        <v>1322</v>
      </c>
      <c r="H1945" s="36" t="s">
        <v>26</v>
      </c>
      <c r="I1945" s="36" t="s">
        <v>27</v>
      </c>
      <c r="J1945" s="36" t="s">
        <v>2248</v>
      </c>
      <c r="K1945" s="38" t="s">
        <v>2249</v>
      </c>
      <c r="L1945" s="52" t="s">
        <v>41</v>
      </c>
      <c r="M1945" s="38" t="s">
        <v>42</v>
      </c>
      <c r="N1945" s="52">
        <v>1</v>
      </c>
      <c r="O1945" s="38" t="s">
        <v>32</v>
      </c>
      <c r="P1945" s="39">
        <v>31</v>
      </c>
      <c r="Q1945" s="40" t="s">
        <v>19</v>
      </c>
      <c r="R1945" s="41">
        <v>894967.3</v>
      </c>
      <c r="S1945" s="41">
        <v>6745311.4000000004</v>
      </c>
      <c r="T1945" s="54">
        <v>47.779262500000002</v>
      </c>
      <c r="U1945" s="54">
        <v>5.603847</v>
      </c>
    </row>
    <row r="1946" spans="1:158" s="54" customFormat="1" x14ac:dyDescent="0.25">
      <c r="A1946" s="36" t="s">
        <v>2017</v>
      </c>
      <c r="B1946" s="37" t="s">
        <v>2046</v>
      </c>
      <c r="C1946" s="36" t="s">
        <v>1999</v>
      </c>
      <c r="D1946" s="36" t="s">
        <v>2245</v>
      </c>
      <c r="E1946" s="36" t="s">
        <v>2246</v>
      </c>
      <c r="F1946" s="36" t="s">
        <v>2247</v>
      </c>
      <c r="G1946" s="36" t="s">
        <v>1322</v>
      </c>
      <c r="H1946" s="36" t="s">
        <v>26</v>
      </c>
      <c r="I1946" s="36" t="s">
        <v>27</v>
      </c>
      <c r="J1946" s="36" t="s">
        <v>35</v>
      </c>
      <c r="K1946" s="38" t="s">
        <v>2144</v>
      </c>
      <c r="L1946" s="52" t="s">
        <v>30</v>
      </c>
      <c r="M1946" s="38" t="s">
        <v>2008</v>
      </c>
      <c r="N1946" s="52">
        <v>1</v>
      </c>
      <c r="O1946" s="38" t="s">
        <v>32</v>
      </c>
      <c r="P1946" s="39">
        <v>55</v>
      </c>
      <c r="Q1946" s="40" t="s">
        <v>19</v>
      </c>
      <c r="R1946" s="41">
        <v>894967.3</v>
      </c>
      <c r="S1946" s="41">
        <v>6745311.4000000004</v>
      </c>
      <c r="T1946" s="54">
        <v>47.779262500000002</v>
      </c>
      <c r="U1946" s="54">
        <v>5.603847</v>
      </c>
    </row>
    <row r="1947" spans="1:158" x14ac:dyDescent="0.25">
      <c r="A1947" s="36" t="s">
        <v>2017</v>
      </c>
      <c r="B1947" s="37" t="s">
        <v>2046</v>
      </c>
      <c r="C1947" s="36" t="s">
        <v>1999</v>
      </c>
      <c r="D1947" s="36" t="s">
        <v>2245</v>
      </c>
      <c r="E1947" s="36" t="s">
        <v>2246</v>
      </c>
      <c r="F1947" s="36" t="s">
        <v>2247</v>
      </c>
      <c r="G1947" s="36" t="s">
        <v>1655</v>
      </c>
      <c r="H1947" s="36" t="s">
        <v>390</v>
      </c>
      <c r="I1947" s="36" t="s">
        <v>391</v>
      </c>
      <c r="J1947" s="36" t="s">
        <v>1303</v>
      </c>
      <c r="K1947" s="38" t="s">
        <v>1304</v>
      </c>
      <c r="L1947" s="52" t="s">
        <v>591</v>
      </c>
      <c r="M1947" s="38" t="s">
        <v>592</v>
      </c>
      <c r="N1947" s="52" t="s">
        <v>509</v>
      </c>
      <c r="O1947" s="38" t="s">
        <v>510</v>
      </c>
      <c r="P1947" s="39">
        <v>33</v>
      </c>
      <c r="Q1947" s="40" t="s">
        <v>19</v>
      </c>
      <c r="R1947" s="41">
        <v>894967.3</v>
      </c>
      <c r="S1947" s="41">
        <v>6745311.4000000004</v>
      </c>
      <c r="T1947">
        <v>47.779262500000002</v>
      </c>
      <c r="U1947">
        <v>5.603847</v>
      </c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  <c r="CQ1947"/>
      <c r="CR1947"/>
      <c r="CS1947"/>
      <c r="CT1947"/>
      <c r="CU1947"/>
      <c r="CV1947"/>
      <c r="CW1947"/>
      <c r="CX1947"/>
      <c r="CY1947"/>
      <c r="CZ1947"/>
      <c r="DA1947"/>
      <c r="DB1947"/>
      <c r="DC1947"/>
      <c r="DD1947"/>
      <c r="DE1947"/>
      <c r="DF1947"/>
      <c r="DG1947"/>
      <c r="DH1947"/>
      <c r="DI1947"/>
      <c r="DJ1947"/>
      <c r="DK1947"/>
      <c r="DL1947"/>
      <c r="DM1947"/>
      <c r="DN1947"/>
      <c r="DO1947"/>
      <c r="DP1947"/>
      <c r="DQ1947"/>
      <c r="DR1947"/>
      <c r="DS1947"/>
      <c r="DT1947"/>
      <c r="DU1947"/>
      <c r="DV1947"/>
      <c r="DW1947"/>
      <c r="DX1947"/>
      <c r="DY1947"/>
      <c r="DZ1947"/>
      <c r="EA1947"/>
      <c r="EB1947"/>
      <c r="EC1947"/>
      <c r="ED1947"/>
      <c r="EE1947"/>
      <c r="EF1947"/>
      <c r="EG1947"/>
      <c r="EH1947"/>
      <c r="EI1947"/>
      <c r="EJ1947"/>
      <c r="EK1947"/>
      <c r="EL1947"/>
      <c r="EM1947"/>
      <c r="EN1947"/>
      <c r="EO1947"/>
      <c r="EP1947"/>
      <c r="EQ1947"/>
      <c r="ER1947"/>
      <c r="ES1947"/>
      <c r="ET1947"/>
      <c r="EU1947"/>
      <c r="EV1947"/>
      <c r="EW1947"/>
      <c r="EX1947"/>
      <c r="EY1947"/>
      <c r="EZ1947"/>
      <c r="FA1947"/>
      <c r="FB1947"/>
    </row>
    <row r="1948" spans="1:158" x14ac:dyDescent="0.25">
      <c r="A1948" s="36" t="s">
        <v>2017</v>
      </c>
      <c r="B1948" s="37" t="s">
        <v>2046</v>
      </c>
      <c r="C1948" s="36" t="s">
        <v>1999</v>
      </c>
      <c r="D1948" s="36" t="s">
        <v>2245</v>
      </c>
      <c r="E1948" s="36" t="s">
        <v>2246</v>
      </c>
      <c r="F1948" s="36" t="s">
        <v>2247</v>
      </c>
      <c r="G1948" s="36" t="s">
        <v>1655</v>
      </c>
      <c r="H1948" s="36" t="s">
        <v>37</v>
      </c>
      <c r="I1948" s="36" t="s">
        <v>38</v>
      </c>
      <c r="J1948" s="36" t="s">
        <v>48</v>
      </c>
      <c r="K1948" s="38" t="s">
        <v>49</v>
      </c>
      <c r="L1948" s="52" t="s">
        <v>30</v>
      </c>
      <c r="M1948" s="38" t="s">
        <v>2008</v>
      </c>
      <c r="N1948" s="52">
        <v>1</v>
      </c>
      <c r="O1948" s="38" t="s">
        <v>32</v>
      </c>
      <c r="P1948" s="39">
        <v>25</v>
      </c>
      <c r="Q1948" s="40" t="s">
        <v>19</v>
      </c>
      <c r="R1948" s="41">
        <v>894967.3</v>
      </c>
      <c r="S1948" s="41">
        <v>6745311.4000000004</v>
      </c>
      <c r="T1948">
        <v>47.779262500000002</v>
      </c>
      <c r="U1948">
        <v>5.603847</v>
      </c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  <c r="CQ1948"/>
      <c r="CR1948"/>
      <c r="CS1948"/>
      <c r="CT1948"/>
      <c r="CU1948"/>
      <c r="CV1948"/>
      <c r="CW1948"/>
      <c r="CX1948"/>
      <c r="CY1948"/>
      <c r="CZ1948"/>
      <c r="DA1948"/>
      <c r="DB1948"/>
      <c r="DC1948"/>
      <c r="DD1948"/>
      <c r="DE1948"/>
      <c r="DF1948"/>
      <c r="DG1948"/>
      <c r="DH1948"/>
      <c r="DI1948"/>
      <c r="DJ1948"/>
      <c r="DK1948"/>
      <c r="DL1948"/>
      <c r="DM1948"/>
      <c r="DN1948"/>
      <c r="DO1948"/>
      <c r="DP1948"/>
      <c r="DQ1948"/>
      <c r="DR1948"/>
      <c r="DS1948"/>
      <c r="DT1948"/>
      <c r="DU1948"/>
      <c r="DV1948"/>
      <c r="DW1948"/>
      <c r="DX1948"/>
      <c r="DY1948"/>
      <c r="DZ1948"/>
      <c r="EA1948"/>
      <c r="EB1948"/>
      <c r="EC1948"/>
      <c r="ED1948"/>
      <c r="EE1948"/>
      <c r="EF1948"/>
      <c r="EG1948"/>
      <c r="EH1948"/>
      <c r="EI1948"/>
      <c r="EJ1948"/>
      <c r="EK1948"/>
      <c r="EL1948"/>
      <c r="EM1948"/>
      <c r="EN1948"/>
      <c r="EO1948"/>
      <c r="EP1948"/>
      <c r="EQ1948"/>
      <c r="ER1948"/>
      <c r="ES1948"/>
      <c r="ET1948"/>
      <c r="EU1948"/>
      <c r="EV1948"/>
      <c r="EW1948"/>
      <c r="EX1948"/>
      <c r="EY1948"/>
      <c r="EZ1948"/>
      <c r="FA1948"/>
      <c r="FB1948"/>
    </row>
    <row r="1949" spans="1:158" x14ac:dyDescent="0.25">
      <c r="A1949" s="36" t="s">
        <v>2056</v>
      </c>
      <c r="B1949" s="37" t="s">
        <v>2018</v>
      </c>
      <c r="C1949" s="36" t="s">
        <v>1999</v>
      </c>
      <c r="D1949" s="36" t="s">
        <v>2250</v>
      </c>
      <c r="E1949" s="36" t="s">
        <v>2251</v>
      </c>
      <c r="F1949" s="36" t="s">
        <v>2252</v>
      </c>
      <c r="G1949" s="36" t="s">
        <v>1322</v>
      </c>
      <c r="H1949" s="36" t="s">
        <v>26</v>
      </c>
      <c r="I1949" s="36" t="s">
        <v>27</v>
      </c>
      <c r="J1949" s="36" t="s">
        <v>2061</v>
      </c>
      <c r="K1949" s="38" t="s">
        <v>2062</v>
      </c>
      <c r="L1949" s="52" t="s">
        <v>41</v>
      </c>
      <c r="M1949" s="38" t="s">
        <v>42</v>
      </c>
      <c r="N1949" s="52">
        <v>1</v>
      </c>
      <c r="O1949" s="38" t="s">
        <v>32</v>
      </c>
      <c r="P1949" s="39">
        <v>4</v>
      </c>
      <c r="Q1949" s="40" t="s">
        <v>19</v>
      </c>
      <c r="R1949" s="41">
        <v>825570.4</v>
      </c>
      <c r="S1949" s="41">
        <v>6824838.2000000002</v>
      </c>
      <c r="T1949">
        <v>48.511622500000001</v>
      </c>
      <c r="U1949">
        <v>4.7002573999999999</v>
      </c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  <c r="CQ1949"/>
      <c r="CR1949"/>
      <c r="CS1949"/>
      <c r="CT1949"/>
      <c r="CU1949"/>
      <c r="CV1949"/>
      <c r="CW1949"/>
      <c r="CX1949"/>
      <c r="CY1949"/>
      <c r="CZ1949"/>
      <c r="DA1949"/>
      <c r="DB1949"/>
      <c r="DC1949"/>
      <c r="DD1949"/>
      <c r="DE1949"/>
      <c r="DF1949"/>
      <c r="DG1949"/>
      <c r="DH1949"/>
      <c r="DI1949"/>
      <c r="DJ1949"/>
      <c r="DK1949"/>
      <c r="DL1949"/>
      <c r="DM1949"/>
      <c r="DN1949"/>
      <c r="DO1949"/>
      <c r="DP1949"/>
      <c r="DQ1949"/>
      <c r="DR1949"/>
      <c r="DS1949"/>
      <c r="DT1949"/>
      <c r="DU1949"/>
      <c r="DV1949"/>
      <c r="DW1949"/>
      <c r="DX1949"/>
      <c r="DY1949"/>
      <c r="DZ1949"/>
      <c r="EA1949"/>
      <c r="EB1949"/>
      <c r="EC1949"/>
      <c r="ED1949"/>
      <c r="EE1949"/>
      <c r="EF1949"/>
      <c r="EG1949"/>
      <c r="EH1949"/>
      <c r="EI1949"/>
      <c r="EJ1949"/>
      <c r="EK1949"/>
      <c r="EL1949"/>
      <c r="EM1949"/>
      <c r="EN1949"/>
      <c r="EO1949"/>
      <c r="EP1949"/>
      <c r="EQ1949"/>
      <c r="ER1949"/>
      <c r="ES1949"/>
      <c r="ET1949"/>
      <c r="EU1949"/>
      <c r="EV1949"/>
      <c r="EW1949"/>
      <c r="EX1949"/>
      <c r="EY1949"/>
      <c r="EZ1949"/>
      <c r="FA1949"/>
      <c r="FB1949"/>
    </row>
    <row r="1950" spans="1:158" x14ac:dyDescent="0.25">
      <c r="A1950" s="36" t="s">
        <v>2056</v>
      </c>
      <c r="B1950" s="37" t="s">
        <v>2018</v>
      </c>
      <c r="C1950" s="36" t="s">
        <v>1999</v>
      </c>
      <c r="D1950" s="36" t="s">
        <v>2250</v>
      </c>
      <c r="E1950" s="36" t="s">
        <v>2251</v>
      </c>
      <c r="F1950" s="36" t="s">
        <v>2252</v>
      </c>
      <c r="G1950" s="36" t="s">
        <v>1322</v>
      </c>
      <c r="H1950" s="36" t="s">
        <v>26</v>
      </c>
      <c r="I1950" s="36" t="s">
        <v>27</v>
      </c>
      <c r="J1950" s="36" t="s">
        <v>2070</v>
      </c>
      <c r="K1950" s="38" t="s">
        <v>2253</v>
      </c>
      <c r="L1950" s="52" t="s">
        <v>2034</v>
      </c>
      <c r="M1950" s="38" t="s">
        <v>2035</v>
      </c>
      <c r="N1950" s="52">
        <v>1</v>
      </c>
      <c r="O1950" s="38" t="s">
        <v>32</v>
      </c>
      <c r="P1950" s="39">
        <v>37</v>
      </c>
      <c r="Q1950" s="40" t="s">
        <v>19</v>
      </c>
      <c r="R1950" s="41">
        <v>825570.4</v>
      </c>
      <c r="S1950" s="41">
        <v>6824838.2000000002</v>
      </c>
      <c r="T1950">
        <v>48.511622500000001</v>
      </c>
      <c r="U1950">
        <v>4.7002573999999999</v>
      </c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  <c r="CQ1950"/>
      <c r="CR1950"/>
      <c r="CS1950"/>
      <c r="CT1950"/>
      <c r="CU1950"/>
      <c r="CV1950"/>
      <c r="CW1950"/>
      <c r="CX1950"/>
      <c r="CY1950"/>
      <c r="CZ1950"/>
      <c r="DA1950"/>
      <c r="DB1950"/>
      <c r="DC1950"/>
      <c r="DD1950"/>
      <c r="DE1950"/>
      <c r="DF1950"/>
      <c r="DG1950"/>
      <c r="DH1950"/>
      <c r="DI1950"/>
      <c r="DJ1950"/>
      <c r="DK1950"/>
      <c r="DL1950"/>
      <c r="DM1950"/>
      <c r="DN1950"/>
      <c r="DO1950"/>
      <c r="DP1950"/>
      <c r="DQ1950"/>
      <c r="DR1950"/>
      <c r="DS1950"/>
      <c r="DT1950"/>
      <c r="DU1950"/>
      <c r="DV1950"/>
      <c r="DW1950"/>
      <c r="DX1950"/>
      <c r="DY1950"/>
      <c r="DZ1950"/>
      <c r="EA1950"/>
      <c r="EB1950"/>
      <c r="EC1950"/>
      <c r="ED1950"/>
      <c r="EE1950"/>
      <c r="EF1950"/>
      <c r="EG1950"/>
      <c r="EH1950"/>
      <c r="EI1950"/>
      <c r="EJ1950"/>
      <c r="EK1950"/>
      <c r="EL1950"/>
      <c r="EM1950"/>
      <c r="EN1950"/>
      <c r="EO1950"/>
      <c r="EP1950"/>
      <c r="EQ1950"/>
      <c r="ER1950"/>
      <c r="ES1950"/>
      <c r="ET1950"/>
      <c r="EU1950"/>
      <c r="EV1950"/>
      <c r="EW1950"/>
      <c r="EX1950"/>
      <c r="EY1950"/>
      <c r="EZ1950"/>
      <c r="FA1950"/>
      <c r="FB1950"/>
    </row>
    <row r="1951" spans="1:158" x14ac:dyDescent="0.25">
      <c r="A1951" s="36" t="s">
        <v>2056</v>
      </c>
      <c r="B1951" s="37" t="s">
        <v>2066</v>
      </c>
      <c r="C1951" s="36" t="s">
        <v>1999</v>
      </c>
      <c r="D1951" s="36" t="s">
        <v>2254</v>
      </c>
      <c r="E1951" s="36" t="s">
        <v>2255</v>
      </c>
      <c r="F1951" s="36" t="s">
        <v>2256</v>
      </c>
      <c r="G1951" s="36" t="s">
        <v>1322</v>
      </c>
      <c r="H1951" s="36" t="s">
        <v>26</v>
      </c>
      <c r="I1951" s="36" t="s">
        <v>27</v>
      </c>
      <c r="J1951" s="36" t="s">
        <v>2052</v>
      </c>
      <c r="K1951" s="38" t="s">
        <v>2094</v>
      </c>
      <c r="L1951" s="52" t="s">
        <v>1653</v>
      </c>
      <c r="M1951" s="38" t="s">
        <v>1654</v>
      </c>
      <c r="N1951" s="52" t="s">
        <v>1655</v>
      </c>
      <c r="O1951" s="38" t="s">
        <v>1656</v>
      </c>
      <c r="P1951" s="39">
        <v>47</v>
      </c>
      <c r="Q1951" s="40" t="s">
        <v>19</v>
      </c>
      <c r="R1951" s="41">
        <v>863539.6</v>
      </c>
      <c r="S1951" s="41">
        <v>6804974.5</v>
      </c>
      <c r="T1951">
        <v>48.3245231</v>
      </c>
      <c r="U1951">
        <v>5.2066191000000002</v>
      </c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  <c r="CQ1951"/>
      <c r="CR1951"/>
      <c r="CS1951"/>
      <c r="CT1951"/>
      <c r="CU1951"/>
      <c r="CV1951"/>
      <c r="CW1951"/>
      <c r="CX1951"/>
      <c r="CY1951"/>
      <c r="CZ1951"/>
      <c r="DA1951"/>
      <c r="DB1951"/>
      <c r="DC1951"/>
      <c r="DD1951"/>
      <c r="DE1951"/>
      <c r="DF1951"/>
      <c r="DG1951"/>
      <c r="DH1951"/>
      <c r="DI1951"/>
      <c r="DJ1951"/>
      <c r="DK1951"/>
      <c r="DL1951"/>
      <c r="DM1951"/>
      <c r="DN1951"/>
      <c r="DO1951"/>
      <c r="DP1951"/>
      <c r="DQ1951"/>
      <c r="DR1951"/>
      <c r="DS1951"/>
      <c r="DT1951"/>
      <c r="DU1951"/>
      <c r="DV1951"/>
      <c r="DW1951"/>
      <c r="DX1951"/>
      <c r="DY1951"/>
      <c r="DZ1951"/>
      <c r="EA1951"/>
      <c r="EB1951"/>
      <c r="EC1951"/>
      <c r="ED1951"/>
      <c r="EE1951"/>
      <c r="EF1951"/>
      <c r="EG1951"/>
      <c r="EH1951"/>
      <c r="EI1951"/>
      <c r="EJ1951"/>
      <c r="EK1951"/>
      <c r="EL1951"/>
      <c r="EM1951"/>
      <c r="EN1951"/>
      <c r="EO1951"/>
      <c r="EP1951"/>
      <c r="EQ1951"/>
      <c r="ER1951"/>
      <c r="ES1951"/>
      <c r="ET1951"/>
      <c r="EU1951"/>
      <c r="EV1951"/>
      <c r="EW1951"/>
      <c r="EX1951"/>
      <c r="EY1951"/>
      <c r="EZ1951"/>
      <c r="FA1951"/>
      <c r="FB1951"/>
    </row>
    <row r="1952" spans="1:158" x14ac:dyDescent="0.25">
      <c r="A1952" s="36" t="s">
        <v>2056</v>
      </c>
      <c r="B1952" s="37" t="s">
        <v>2066</v>
      </c>
      <c r="C1952" s="36" t="s">
        <v>1999</v>
      </c>
      <c r="D1952" s="36" t="s">
        <v>2257</v>
      </c>
      <c r="E1952" s="36" t="s">
        <v>2258</v>
      </c>
      <c r="F1952" s="36" t="s">
        <v>2259</v>
      </c>
      <c r="G1952" s="36" t="s">
        <v>1322</v>
      </c>
      <c r="H1952" s="36" t="s">
        <v>26</v>
      </c>
      <c r="I1952" s="36" t="s">
        <v>27</v>
      </c>
      <c r="J1952" s="36" t="s">
        <v>2032</v>
      </c>
      <c r="K1952" s="38" t="s">
        <v>2033</v>
      </c>
      <c r="L1952" s="52" t="s">
        <v>2034</v>
      </c>
      <c r="M1952" s="38" t="s">
        <v>2035</v>
      </c>
      <c r="N1952" s="52">
        <v>1</v>
      </c>
      <c r="O1952" s="38" t="s">
        <v>32</v>
      </c>
      <c r="P1952" s="39">
        <v>20</v>
      </c>
      <c r="Q1952" s="40" t="s">
        <v>19</v>
      </c>
      <c r="R1952" s="41">
        <v>881549.7</v>
      </c>
      <c r="S1952" s="41">
        <v>6739934.2999999998</v>
      </c>
      <c r="T1952">
        <v>47.734733900000002</v>
      </c>
      <c r="U1952">
        <v>5.4225649999999996</v>
      </c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  <c r="CQ1952"/>
      <c r="CR1952"/>
      <c r="CS1952"/>
      <c r="CT1952"/>
      <c r="CU1952"/>
      <c r="CV1952"/>
      <c r="CW1952"/>
      <c r="CX1952"/>
      <c r="CY1952"/>
      <c r="CZ1952"/>
      <c r="DA1952"/>
      <c r="DB1952"/>
      <c r="DC1952"/>
      <c r="DD1952"/>
      <c r="DE1952"/>
      <c r="DF1952"/>
      <c r="DG1952"/>
      <c r="DH1952"/>
      <c r="DI1952"/>
      <c r="DJ1952"/>
      <c r="DK1952"/>
      <c r="DL1952"/>
      <c r="DM1952"/>
      <c r="DN1952"/>
      <c r="DO1952"/>
      <c r="DP1952"/>
      <c r="DQ1952"/>
      <c r="DR1952"/>
      <c r="DS1952"/>
      <c r="DT1952"/>
      <c r="DU1952"/>
      <c r="DV1952"/>
      <c r="DW1952"/>
      <c r="DX1952"/>
      <c r="DY1952"/>
      <c r="DZ1952"/>
      <c r="EA1952"/>
      <c r="EB1952"/>
      <c r="EC1952"/>
      <c r="ED1952"/>
      <c r="EE1952"/>
      <c r="EF1952"/>
      <c r="EG1952"/>
      <c r="EH1952"/>
      <c r="EI1952"/>
      <c r="EJ1952"/>
      <c r="EK1952"/>
      <c r="EL1952"/>
      <c r="EM1952"/>
      <c r="EN1952"/>
      <c r="EO1952"/>
      <c r="EP1952"/>
      <c r="EQ1952"/>
      <c r="ER1952"/>
      <c r="ES1952"/>
      <c r="ET1952"/>
      <c r="EU1952"/>
      <c r="EV1952"/>
      <c r="EW1952"/>
      <c r="EX1952"/>
      <c r="EY1952"/>
      <c r="EZ1952"/>
      <c r="FA1952"/>
      <c r="FB1952"/>
    </row>
    <row r="1953" spans="1:158" x14ac:dyDescent="0.25">
      <c r="A1953" s="36" t="s">
        <v>2056</v>
      </c>
      <c r="B1953" s="37" t="s">
        <v>2066</v>
      </c>
      <c r="C1953" s="36" t="s">
        <v>1999</v>
      </c>
      <c r="D1953" s="36" t="s">
        <v>2257</v>
      </c>
      <c r="E1953" s="36" t="s">
        <v>2258</v>
      </c>
      <c r="F1953" s="36" t="s">
        <v>2259</v>
      </c>
      <c r="G1953" s="36" t="s">
        <v>1322</v>
      </c>
      <c r="H1953" s="36" t="s">
        <v>26</v>
      </c>
      <c r="I1953" s="36" t="s">
        <v>27</v>
      </c>
      <c r="J1953" s="36" t="s">
        <v>2052</v>
      </c>
      <c r="K1953" s="38" t="s">
        <v>2094</v>
      </c>
      <c r="L1953" s="52" t="s">
        <v>1653</v>
      </c>
      <c r="M1953" s="38" t="s">
        <v>1654</v>
      </c>
      <c r="N1953" s="52" t="s">
        <v>1655</v>
      </c>
      <c r="O1953" s="38" t="s">
        <v>1656</v>
      </c>
      <c r="P1953" s="39">
        <v>21</v>
      </c>
      <c r="Q1953" s="40" t="s">
        <v>19</v>
      </c>
      <c r="R1953" s="41">
        <v>881549.7</v>
      </c>
      <c r="S1953" s="41">
        <v>6739934.2999999998</v>
      </c>
      <c r="T1953">
        <v>47.734733900000002</v>
      </c>
      <c r="U1953">
        <v>5.4225649999999996</v>
      </c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  <c r="CQ1953"/>
      <c r="CR1953"/>
      <c r="CS1953"/>
      <c r="CT1953"/>
      <c r="CU1953"/>
      <c r="CV1953"/>
      <c r="CW1953"/>
      <c r="CX1953"/>
      <c r="CY1953"/>
      <c r="CZ1953"/>
      <c r="DA1953"/>
      <c r="DB1953"/>
      <c r="DC1953"/>
      <c r="DD1953"/>
      <c r="DE1953"/>
      <c r="DF1953"/>
      <c r="DG1953"/>
      <c r="DH1953"/>
      <c r="DI1953"/>
      <c r="DJ1953"/>
      <c r="DK1953"/>
      <c r="DL1953"/>
      <c r="DM1953"/>
      <c r="DN1953"/>
      <c r="DO1953"/>
      <c r="DP1953"/>
      <c r="DQ1953"/>
      <c r="DR1953"/>
      <c r="DS1953"/>
      <c r="DT1953"/>
      <c r="DU1953"/>
      <c r="DV1953"/>
      <c r="DW1953"/>
      <c r="DX1953"/>
      <c r="DY1953"/>
      <c r="DZ1953"/>
      <c r="EA1953"/>
      <c r="EB1953"/>
      <c r="EC1953"/>
      <c r="ED1953"/>
      <c r="EE1953"/>
      <c r="EF1953"/>
      <c r="EG1953"/>
      <c r="EH1953"/>
      <c r="EI1953"/>
      <c r="EJ1953"/>
      <c r="EK1953"/>
      <c r="EL1953"/>
      <c r="EM1953"/>
      <c r="EN1953"/>
      <c r="EO1953"/>
      <c r="EP1953"/>
      <c r="EQ1953"/>
      <c r="ER1953"/>
      <c r="ES1953"/>
      <c r="ET1953"/>
      <c r="EU1953"/>
      <c r="EV1953"/>
      <c r="EW1953"/>
      <c r="EX1953"/>
      <c r="EY1953"/>
      <c r="EZ1953"/>
      <c r="FA1953"/>
      <c r="FB1953"/>
    </row>
    <row r="1954" spans="1:158" x14ac:dyDescent="0.25">
      <c r="A1954" s="45" t="s">
        <v>2017</v>
      </c>
      <c r="B1954" s="45" t="s">
        <v>2098</v>
      </c>
      <c r="C1954" s="45" t="s">
        <v>1999</v>
      </c>
      <c r="D1954" s="45" t="s">
        <v>2260</v>
      </c>
      <c r="E1954" s="46" t="s">
        <v>2261</v>
      </c>
      <c r="F1954" s="46" t="s">
        <v>2244</v>
      </c>
      <c r="G1954" s="47">
        <v>4</v>
      </c>
      <c r="H1954" s="47" t="str">
        <f>LEFT(J1954,3)</f>
        <v>403</v>
      </c>
      <c r="I1954" s="45" t="s">
        <v>27</v>
      </c>
      <c r="J1954" s="48" t="s">
        <v>2061</v>
      </c>
      <c r="K1954" s="47" t="s">
        <v>2062</v>
      </c>
      <c r="L1954" s="59" t="s">
        <v>41</v>
      </c>
      <c r="M1954" s="47" t="s">
        <v>2104</v>
      </c>
      <c r="N1954" s="52">
        <v>1</v>
      </c>
      <c r="O1954" s="47" t="s">
        <v>32</v>
      </c>
      <c r="P1954" s="40" t="s">
        <v>19</v>
      </c>
      <c r="Q1954" s="39">
        <v>35</v>
      </c>
      <c r="R1954" s="41">
        <v>861107.5</v>
      </c>
      <c r="S1954" s="41">
        <v>6780213.7000000002</v>
      </c>
      <c r="T1954">
        <v>48.102420700000003</v>
      </c>
      <c r="U1954">
        <v>5.1646631999999997</v>
      </c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  <c r="CQ1954"/>
      <c r="CR1954"/>
      <c r="CS1954"/>
      <c r="CT1954"/>
      <c r="CU1954"/>
      <c r="CV1954"/>
      <c r="CW1954"/>
      <c r="CX1954"/>
      <c r="CY1954"/>
      <c r="CZ1954"/>
      <c r="DA1954"/>
      <c r="DB1954"/>
      <c r="DC1954"/>
      <c r="DD1954"/>
      <c r="DE1954"/>
      <c r="DF1954"/>
      <c r="DG1954"/>
      <c r="DH1954"/>
      <c r="DI1954"/>
      <c r="DJ1954"/>
      <c r="DK1954"/>
      <c r="DL1954"/>
      <c r="DM1954"/>
      <c r="DN1954"/>
      <c r="DO1954"/>
      <c r="DP1954"/>
      <c r="DQ1954"/>
      <c r="DR1954"/>
      <c r="DS1954"/>
      <c r="DT1954"/>
      <c r="DU1954"/>
      <c r="DV1954"/>
      <c r="DW1954"/>
      <c r="DX1954"/>
      <c r="DY1954"/>
      <c r="DZ1954"/>
      <c r="EA1954"/>
      <c r="EB1954"/>
      <c r="EC1954"/>
      <c r="ED1954"/>
      <c r="EE1954"/>
      <c r="EF1954"/>
      <c r="EG1954"/>
      <c r="EH1954"/>
      <c r="EI1954"/>
      <c r="EJ1954"/>
      <c r="EK1954"/>
      <c r="EL1954"/>
      <c r="EM1954"/>
      <c r="EN1954"/>
      <c r="EO1954"/>
      <c r="EP1954"/>
      <c r="EQ1954"/>
      <c r="ER1954"/>
      <c r="ES1954"/>
      <c r="ET1954"/>
      <c r="EU1954"/>
      <c r="EV1954"/>
      <c r="EW1954"/>
      <c r="EX1954"/>
      <c r="EY1954"/>
      <c r="EZ1954"/>
      <c r="FA1954"/>
      <c r="FB1954"/>
    </row>
    <row r="1955" spans="1:158" x14ac:dyDescent="0.25">
      <c r="A1955" s="45" t="s">
        <v>2017</v>
      </c>
      <c r="B1955" s="45" t="s">
        <v>2098</v>
      </c>
      <c r="C1955" s="45" t="s">
        <v>1999</v>
      </c>
      <c r="D1955" s="45" t="s">
        <v>2260</v>
      </c>
      <c r="E1955" s="46" t="s">
        <v>2261</v>
      </c>
      <c r="F1955" s="46" t="s">
        <v>2244</v>
      </c>
      <c r="G1955" s="47">
        <v>4</v>
      </c>
      <c r="H1955" s="47" t="str">
        <f>LEFT(J1955,3)</f>
        <v>453</v>
      </c>
      <c r="I1955" s="45" t="s">
        <v>2101</v>
      </c>
      <c r="J1955" s="45" t="s">
        <v>2102</v>
      </c>
      <c r="K1955" s="47" t="s">
        <v>2262</v>
      </c>
      <c r="L1955" s="59" t="s">
        <v>2026</v>
      </c>
      <c r="M1955" s="47" t="s">
        <v>2027</v>
      </c>
      <c r="N1955" s="52">
        <v>1</v>
      </c>
      <c r="O1955" s="47" t="s">
        <v>32</v>
      </c>
      <c r="P1955" s="40" t="s">
        <v>19</v>
      </c>
      <c r="Q1955" s="39">
        <v>7</v>
      </c>
      <c r="R1955" s="41">
        <v>861107.5</v>
      </c>
      <c r="S1955" s="41">
        <v>6780213.7000000002</v>
      </c>
      <c r="T1955">
        <v>48.102420700000003</v>
      </c>
      <c r="U1955">
        <v>5.1646631999999997</v>
      </c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  <c r="CQ1955"/>
      <c r="CR1955"/>
      <c r="CS1955"/>
      <c r="CT1955"/>
      <c r="CU1955"/>
      <c r="CV1955"/>
      <c r="CW1955"/>
      <c r="CX1955"/>
      <c r="CY1955"/>
      <c r="CZ1955"/>
      <c r="DA1955"/>
      <c r="DB1955"/>
      <c r="DC1955"/>
      <c r="DD1955"/>
      <c r="DE1955"/>
      <c r="DF1955"/>
      <c r="DG1955"/>
      <c r="DH1955"/>
      <c r="DI1955"/>
      <c r="DJ1955"/>
      <c r="DK1955"/>
      <c r="DL1955"/>
      <c r="DM1955"/>
      <c r="DN1955"/>
      <c r="DO1955"/>
      <c r="DP1955"/>
      <c r="DQ1955"/>
      <c r="DR1955"/>
      <c r="DS1955"/>
      <c r="DT1955"/>
      <c r="DU1955"/>
      <c r="DV1955"/>
      <c r="DW1955"/>
      <c r="DX1955"/>
      <c r="DY1955"/>
      <c r="DZ1955"/>
      <c r="EA1955"/>
      <c r="EB1955"/>
      <c r="EC1955"/>
      <c r="ED1955"/>
      <c r="EE1955"/>
      <c r="EF1955"/>
      <c r="EG1955"/>
      <c r="EH1955"/>
      <c r="EI1955"/>
      <c r="EJ1955"/>
      <c r="EK1955"/>
      <c r="EL1955"/>
      <c r="EM1955"/>
      <c r="EN1955"/>
      <c r="EO1955"/>
      <c r="EP1955"/>
      <c r="EQ1955"/>
      <c r="ER1955"/>
      <c r="ES1955"/>
      <c r="ET1955"/>
      <c r="EU1955"/>
      <c r="EV1955"/>
      <c r="EW1955"/>
      <c r="EX1955"/>
      <c r="EY1955"/>
      <c r="EZ1955"/>
      <c r="FA1955"/>
      <c r="FB1955"/>
    </row>
    <row r="1956" spans="1:158" x14ac:dyDescent="0.25">
      <c r="A1956" s="45" t="s">
        <v>2017</v>
      </c>
      <c r="B1956" s="45" t="s">
        <v>2098</v>
      </c>
      <c r="C1956" s="45" t="s">
        <v>1999</v>
      </c>
      <c r="D1956" s="45" t="s">
        <v>2260</v>
      </c>
      <c r="E1956" s="46" t="s">
        <v>2261</v>
      </c>
      <c r="F1956" s="46" t="s">
        <v>2244</v>
      </c>
      <c r="G1956" s="47">
        <v>5</v>
      </c>
      <c r="H1956" s="47" t="str">
        <f>LEFT(J1956,3)</f>
        <v>503</v>
      </c>
      <c r="I1956" s="45" t="s">
        <v>38</v>
      </c>
      <c r="J1956" s="48" t="s">
        <v>2063</v>
      </c>
      <c r="K1956" s="47" t="s">
        <v>2064</v>
      </c>
      <c r="L1956" s="59" t="s">
        <v>41</v>
      </c>
      <c r="M1956" s="47" t="s">
        <v>2104</v>
      </c>
      <c r="N1956" s="52">
        <v>1</v>
      </c>
      <c r="O1956" s="47" t="s">
        <v>32</v>
      </c>
      <c r="P1956" s="40" t="s">
        <v>19</v>
      </c>
      <c r="Q1956" s="39">
        <v>15</v>
      </c>
      <c r="R1956" s="41">
        <v>861107.5</v>
      </c>
      <c r="S1956" s="41">
        <v>6780213.7000000002</v>
      </c>
      <c r="T1956">
        <v>48.102420700000003</v>
      </c>
      <c r="U1956">
        <v>5.1646631999999997</v>
      </c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  <c r="CQ1956"/>
      <c r="CR1956"/>
      <c r="CS1956"/>
      <c r="CT1956"/>
      <c r="CU1956"/>
      <c r="CV1956"/>
      <c r="CW1956"/>
      <c r="CX1956"/>
      <c r="CY1956"/>
      <c r="CZ1956"/>
      <c r="DA1956"/>
      <c r="DB1956"/>
      <c r="DC1956"/>
      <c r="DD1956"/>
      <c r="DE1956"/>
      <c r="DF1956"/>
      <c r="DG1956"/>
      <c r="DH1956"/>
      <c r="DI1956"/>
      <c r="DJ1956"/>
      <c r="DK1956"/>
      <c r="DL1956"/>
      <c r="DM1956"/>
      <c r="DN1956"/>
      <c r="DO1956"/>
      <c r="DP1956"/>
      <c r="DQ1956"/>
      <c r="DR1956"/>
      <c r="DS1956"/>
      <c r="DT1956"/>
      <c r="DU1956"/>
      <c r="DV1956"/>
      <c r="DW1956"/>
      <c r="DX1956"/>
      <c r="DY1956"/>
      <c r="DZ1956"/>
      <c r="EA1956"/>
      <c r="EB1956"/>
      <c r="EC1956"/>
      <c r="ED1956"/>
      <c r="EE1956"/>
      <c r="EF1956"/>
      <c r="EG1956"/>
      <c r="EH1956"/>
      <c r="EI1956"/>
      <c r="EJ1956"/>
      <c r="EK1956"/>
      <c r="EL1956"/>
      <c r="EM1956"/>
      <c r="EN1956"/>
      <c r="EO1956"/>
      <c r="EP1956"/>
      <c r="EQ1956"/>
      <c r="ER1956"/>
      <c r="ES1956"/>
      <c r="ET1956"/>
      <c r="EU1956"/>
      <c r="EV1956"/>
      <c r="EW1956"/>
      <c r="EX1956"/>
      <c r="EY1956"/>
      <c r="EZ1956"/>
      <c r="FA1956"/>
      <c r="FB1956"/>
    </row>
    <row r="1957" spans="1:158" x14ac:dyDescent="0.25">
      <c r="A1957" s="45" t="s">
        <v>2017</v>
      </c>
      <c r="B1957" s="45" t="s">
        <v>2098</v>
      </c>
      <c r="C1957" s="45" t="s">
        <v>1999</v>
      </c>
      <c r="D1957" s="45" t="s">
        <v>2260</v>
      </c>
      <c r="E1957" s="46" t="s">
        <v>2261</v>
      </c>
      <c r="F1957" s="46" t="s">
        <v>2244</v>
      </c>
      <c r="G1957" s="47">
        <v>5</v>
      </c>
      <c r="H1957" s="47" t="str">
        <f>LEFT(J1957,3)</f>
        <v>503</v>
      </c>
      <c r="I1957" s="45" t="s">
        <v>38</v>
      </c>
      <c r="J1957" s="48" t="s">
        <v>2185</v>
      </c>
      <c r="K1957" s="47" t="s">
        <v>2186</v>
      </c>
      <c r="L1957" s="59" t="s">
        <v>2034</v>
      </c>
      <c r="M1957" s="47" t="s">
        <v>2035</v>
      </c>
      <c r="N1957" s="52">
        <v>1</v>
      </c>
      <c r="O1957" s="47" t="s">
        <v>32</v>
      </c>
      <c r="P1957" s="40" t="s">
        <v>19</v>
      </c>
      <c r="Q1957" s="39">
        <v>19</v>
      </c>
      <c r="R1957" s="41">
        <v>861107.5</v>
      </c>
      <c r="S1957" s="41">
        <v>6780213.7000000002</v>
      </c>
      <c r="T1957">
        <v>48.102420700000003</v>
      </c>
      <c r="U1957">
        <v>5.1646631999999997</v>
      </c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  <c r="CQ1957"/>
      <c r="CR1957"/>
      <c r="CS1957"/>
      <c r="CT1957"/>
      <c r="CU1957"/>
      <c r="CV1957"/>
      <c r="CW1957"/>
      <c r="CX1957"/>
      <c r="CY1957"/>
      <c r="CZ1957"/>
      <c r="DA1957"/>
      <c r="DB1957"/>
      <c r="DC1957"/>
      <c r="DD1957"/>
      <c r="DE1957"/>
      <c r="DF1957"/>
      <c r="DG1957"/>
      <c r="DH1957"/>
      <c r="DI1957"/>
      <c r="DJ1957"/>
      <c r="DK1957"/>
      <c r="DL1957"/>
      <c r="DM1957"/>
      <c r="DN1957"/>
      <c r="DO1957"/>
      <c r="DP1957"/>
      <c r="DQ1957"/>
      <c r="DR1957"/>
      <c r="DS1957"/>
      <c r="DT1957"/>
      <c r="DU1957"/>
      <c r="DV1957"/>
      <c r="DW1957"/>
      <c r="DX1957"/>
      <c r="DY1957"/>
      <c r="DZ1957"/>
      <c r="EA1957"/>
      <c r="EB1957"/>
      <c r="EC1957"/>
      <c r="ED1957"/>
      <c r="EE1957"/>
      <c r="EF1957"/>
      <c r="EG1957"/>
      <c r="EH1957"/>
      <c r="EI1957"/>
      <c r="EJ1957"/>
      <c r="EK1957"/>
      <c r="EL1957"/>
      <c r="EM1957"/>
      <c r="EN1957"/>
      <c r="EO1957"/>
      <c r="EP1957"/>
      <c r="EQ1957"/>
      <c r="ER1957"/>
      <c r="ES1957"/>
      <c r="ET1957"/>
      <c r="EU1957"/>
      <c r="EV1957"/>
      <c r="EW1957"/>
      <c r="EX1957"/>
      <c r="EY1957"/>
      <c r="EZ1957"/>
      <c r="FA1957"/>
      <c r="FB1957"/>
    </row>
    <row r="1958" spans="1:158" x14ac:dyDescent="0.25">
      <c r="A1958" s="36" t="s">
        <v>2056</v>
      </c>
      <c r="B1958" s="37" t="s">
        <v>2046</v>
      </c>
      <c r="C1958" s="36" t="s">
        <v>1999</v>
      </c>
      <c r="D1958" s="36" t="s">
        <v>2263</v>
      </c>
      <c r="E1958" s="36" t="s">
        <v>2264</v>
      </c>
      <c r="F1958" s="36" t="s">
        <v>2265</v>
      </c>
      <c r="G1958" s="36" t="s">
        <v>1322</v>
      </c>
      <c r="H1958" s="36" t="s">
        <v>26</v>
      </c>
      <c r="I1958" s="36" t="s">
        <v>27</v>
      </c>
      <c r="J1958" s="36" t="s">
        <v>2042</v>
      </c>
      <c r="K1958" s="38" t="s">
        <v>2043</v>
      </c>
      <c r="L1958" s="52" t="s">
        <v>2044</v>
      </c>
      <c r="M1958" s="38" t="s">
        <v>2045</v>
      </c>
      <c r="N1958" s="52">
        <v>1</v>
      </c>
      <c r="O1958" s="38" t="s">
        <v>32</v>
      </c>
      <c r="P1958" s="39">
        <v>41</v>
      </c>
      <c r="Q1958" s="40" t="s">
        <v>19</v>
      </c>
      <c r="R1958" s="41">
        <v>851608.7</v>
      </c>
      <c r="S1958" s="41">
        <v>6780346.5</v>
      </c>
      <c r="T1958">
        <v>48.1058892</v>
      </c>
      <c r="U1958">
        <v>5.0371404000000002</v>
      </c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  <c r="CQ1958"/>
      <c r="CR1958"/>
      <c r="CS1958"/>
      <c r="CT1958"/>
      <c r="CU1958"/>
      <c r="CV1958"/>
      <c r="CW1958"/>
      <c r="CX1958"/>
      <c r="CY1958"/>
      <c r="CZ1958"/>
      <c r="DA1958"/>
      <c r="DB1958"/>
      <c r="DC1958"/>
      <c r="DD1958"/>
      <c r="DE1958"/>
      <c r="DF1958"/>
      <c r="DG1958"/>
      <c r="DH1958"/>
      <c r="DI1958"/>
      <c r="DJ1958"/>
      <c r="DK1958"/>
      <c r="DL1958"/>
      <c r="DM1958"/>
      <c r="DN1958"/>
      <c r="DO1958"/>
      <c r="DP1958"/>
      <c r="DQ1958"/>
      <c r="DR1958"/>
      <c r="DS1958"/>
      <c r="DT1958"/>
      <c r="DU1958"/>
      <c r="DV1958"/>
      <c r="DW1958"/>
      <c r="DX1958"/>
      <c r="DY1958"/>
      <c r="DZ1958"/>
      <c r="EA1958"/>
      <c r="EB1958"/>
      <c r="EC1958"/>
      <c r="ED1958"/>
      <c r="EE1958"/>
      <c r="EF1958"/>
      <c r="EG1958"/>
      <c r="EH1958"/>
      <c r="EI1958"/>
      <c r="EJ1958"/>
      <c r="EK1958"/>
      <c r="EL1958"/>
      <c r="EM1958"/>
      <c r="EN1958"/>
      <c r="EO1958"/>
      <c r="EP1958"/>
      <c r="EQ1958"/>
      <c r="ER1958"/>
      <c r="ES1958"/>
      <c r="ET1958"/>
      <c r="EU1958"/>
      <c r="EV1958"/>
      <c r="EW1958"/>
      <c r="EX1958"/>
      <c r="EY1958"/>
      <c r="EZ1958"/>
      <c r="FA1958"/>
      <c r="FB1958"/>
    </row>
    <row r="1959" spans="1:158" x14ac:dyDescent="0.25">
      <c r="A1959" s="36" t="s">
        <v>2056</v>
      </c>
      <c r="B1959" s="37" t="s">
        <v>2046</v>
      </c>
      <c r="C1959" s="36" t="s">
        <v>1999</v>
      </c>
      <c r="D1959" s="36" t="s">
        <v>2263</v>
      </c>
      <c r="E1959" s="36" t="s">
        <v>2264</v>
      </c>
      <c r="F1959" s="36" t="s">
        <v>2265</v>
      </c>
      <c r="G1959" s="36" t="s">
        <v>1322</v>
      </c>
      <c r="H1959" s="36" t="s">
        <v>26</v>
      </c>
      <c r="I1959" s="36" t="s">
        <v>27</v>
      </c>
      <c r="J1959" s="36" t="s">
        <v>2052</v>
      </c>
      <c r="K1959" s="38" t="s">
        <v>2094</v>
      </c>
      <c r="L1959" s="52" t="s">
        <v>1653</v>
      </c>
      <c r="M1959" s="38" t="s">
        <v>1654</v>
      </c>
      <c r="N1959" s="52" t="s">
        <v>1655</v>
      </c>
      <c r="O1959" s="38" t="s">
        <v>1656</v>
      </c>
      <c r="P1959" s="39">
        <v>67</v>
      </c>
      <c r="Q1959" s="40" t="s">
        <v>19</v>
      </c>
      <c r="R1959" s="41">
        <v>851608.7</v>
      </c>
      <c r="S1959" s="41">
        <v>6780346.5</v>
      </c>
      <c r="T1959">
        <v>48.1058892</v>
      </c>
      <c r="U1959">
        <v>5.0371404000000002</v>
      </c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  <c r="CQ1959"/>
      <c r="CR1959"/>
      <c r="CS1959"/>
      <c r="CT1959"/>
      <c r="CU1959"/>
      <c r="CV1959"/>
      <c r="CW1959"/>
      <c r="CX1959"/>
      <c r="CY1959"/>
      <c r="CZ1959"/>
      <c r="DA1959"/>
      <c r="DB1959"/>
      <c r="DC1959"/>
      <c r="DD1959"/>
      <c r="DE1959"/>
      <c r="DF1959"/>
      <c r="DG1959"/>
      <c r="DH1959"/>
      <c r="DI1959"/>
      <c r="DJ1959"/>
      <c r="DK1959"/>
      <c r="DL1959"/>
      <c r="DM1959"/>
      <c r="DN1959"/>
      <c r="DO1959"/>
      <c r="DP1959"/>
      <c r="DQ1959"/>
      <c r="DR1959"/>
      <c r="DS1959"/>
      <c r="DT1959"/>
      <c r="DU1959"/>
      <c r="DV1959"/>
      <c r="DW1959"/>
      <c r="DX1959"/>
      <c r="DY1959"/>
      <c r="DZ1959"/>
      <c r="EA1959"/>
      <c r="EB1959"/>
      <c r="EC1959"/>
      <c r="ED1959"/>
      <c r="EE1959"/>
      <c r="EF1959"/>
      <c r="EG1959"/>
      <c r="EH1959"/>
      <c r="EI1959"/>
      <c r="EJ1959"/>
      <c r="EK1959"/>
      <c r="EL1959"/>
      <c r="EM1959"/>
      <c r="EN1959"/>
      <c r="EO1959"/>
      <c r="EP1959"/>
      <c r="EQ1959"/>
      <c r="ER1959"/>
      <c r="ES1959"/>
      <c r="ET1959"/>
      <c r="EU1959"/>
      <c r="EV1959"/>
      <c r="EW1959"/>
      <c r="EX1959"/>
      <c r="EY1959"/>
      <c r="EZ1959"/>
      <c r="FA1959"/>
      <c r="FB1959"/>
    </row>
    <row r="1960" spans="1:158" x14ac:dyDescent="0.25">
      <c r="A1960" s="36" t="s">
        <v>2056</v>
      </c>
      <c r="B1960" s="37" t="s">
        <v>2046</v>
      </c>
      <c r="C1960" s="36" t="s">
        <v>1999</v>
      </c>
      <c r="D1960" s="36" t="s">
        <v>2263</v>
      </c>
      <c r="E1960" s="36" t="s">
        <v>2264</v>
      </c>
      <c r="F1960" s="36" t="s">
        <v>2265</v>
      </c>
      <c r="G1960" s="36" t="s">
        <v>1655</v>
      </c>
      <c r="H1960" s="36" t="s">
        <v>37</v>
      </c>
      <c r="I1960" s="36" t="s">
        <v>38</v>
      </c>
      <c r="J1960" s="36" t="s">
        <v>2054</v>
      </c>
      <c r="K1960" s="38" t="s">
        <v>2055</v>
      </c>
      <c r="L1960" s="52" t="s">
        <v>1653</v>
      </c>
      <c r="M1960" s="38" t="s">
        <v>1654</v>
      </c>
      <c r="N1960" s="52" t="s">
        <v>1655</v>
      </c>
      <c r="O1960" s="38" t="s">
        <v>1656</v>
      </c>
      <c r="P1960" s="39">
        <v>30</v>
      </c>
      <c r="Q1960" s="40" t="s">
        <v>19</v>
      </c>
      <c r="R1960" s="41">
        <v>851608.7</v>
      </c>
      <c r="S1960" s="41">
        <v>6780346.5</v>
      </c>
      <c r="T1960">
        <v>48.1058892</v>
      </c>
      <c r="U1960">
        <v>5.0371404000000002</v>
      </c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  <c r="CQ1960"/>
      <c r="CR1960"/>
      <c r="CS1960"/>
      <c r="CT1960"/>
      <c r="CU1960"/>
      <c r="CV1960"/>
      <c r="CW1960"/>
      <c r="CX1960"/>
      <c r="CY1960"/>
      <c r="CZ1960"/>
      <c r="DA1960"/>
      <c r="DB1960"/>
      <c r="DC1960"/>
      <c r="DD1960"/>
      <c r="DE1960"/>
      <c r="DF1960"/>
      <c r="DG1960"/>
      <c r="DH1960"/>
      <c r="DI1960"/>
      <c r="DJ1960"/>
      <c r="DK1960"/>
      <c r="DL1960"/>
      <c r="DM1960"/>
      <c r="DN1960"/>
      <c r="DO1960"/>
      <c r="DP1960"/>
      <c r="DQ1960"/>
      <c r="DR1960"/>
      <c r="DS1960"/>
      <c r="DT1960"/>
      <c r="DU1960"/>
      <c r="DV1960"/>
      <c r="DW1960"/>
      <c r="DX1960"/>
      <c r="DY1960"/>
      <c r="DZ1960"/>
      <c r="EA1960"/>
      <c r="EB1960"/>
      <c r="EC1960"/>
      <c r="ED1960"/>
      <c r="EE1960"/>
      <c r="EF1960"/>
      <c r="EG1960"/>
      <c r="EH1960"/>
      <c r="EI1960"/>
      <c r="EJ1960"/>
      <c r="EK1960"/>
      <c r="EL1960"/>
      <c r="EM1960"/>
      <c r="EN1960"/>
      <c r="EO1960"/>
      <c r="EP1960"/>
      <c r="EQ1960"/>
      <c r="ER1960"/>
      <c r="ES1960"/>
      <c r="ET1960"/>
      <c r="EU1960"/>
      <c r="EV1960"/>
      <c r="EW1960"/>
      <c r="EX1960"/>
      <c r="EY1960"/>
      <c r="EZ1960"/>
      <c r="FA1960"/>
      <c r="FB1960"/>
    </row>
    <row r="1961" spans="1:158" x14ac:dyDescent="0.25">
      <c r="A1961" s="36" t="s">
        <v>2017</v>
      </c>
      <c r="B1961" s="37" t="s">
        <v>2018</v>
      </c>
      <c r="C1961" s="36" t="s">
        <v>2266</v>
      </c>
      <c r="D1961" s="36" t="s">
        <v>2267</v>
      </c>
      <c r="E1961" s="37" t="s">
        <v>2268</v>
      </c>
      <c r="F1961" s="37" t="s">
        <v>411</v>
      </c>
      <c r="G1961" s="36" t="s">
        <v>509</v>
      </c>
      <c r="H1961" s="36" t="s">
        <v>1874</v>
      </c>
      <c r="I1961" s="36" t="s">
        <v>2023</v>
      </c>
      <c r="J1961" s="36" t="s">
        <v>2024</v>
      </c>
      <c r="K1961" s="37" t="s">
        <v>2025</v>
      </c>
      <c r="L1961" s="52" t="s">
        <v>2026</v>
      </c>
      <c r="M1961" s="38" t="s">
        <v>2027</v>
      </c>
      <c r="N1961" s="52">
        <v>1</v>
      </c>
      <c r="O1961" s="38" t="s">
        <v>32</v>
      </c>
      <c r="P1961" s="39">
        <v>45</v>
      </c>
      <c r="Q1961" s="40" t="s">
        <v>19</v>
      </c>
      <c r="R1961" s="41">
        <v>860537.9</v>
      </c>
      <c r="S1961" s="41">
        <v>6853612.5999999996</v>
      </c>
      <c r="T1961">
        <v>48.762632699999997</v>
      </c>
      <c r="U1961">
        <v>5.1842876000000002</v>
      </c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  <c r="CQ1961"/>
      <c r="CR1961"/>
      <c r="CS1961"/>
      <c r="CT1961"/>
      <c r="CU1961"/>
      <c r="CV1961"/>
      <c r="CW1961"/>
      <c r="CX1961"/>
      <c r="CY1961"/>
      <c r="CZ1961"/>
      <c r="DA1961"/>
      <c r="DB1961"/>
      <c r="DC1961"/>
      <c r="DD1961"/>
      <c r="DE1961"/>
      <c r="DF1961"/>
      <c r="DG1961"/>
      <c r="DH1961"/>
      <c r="DI1961"/>
      <c r="DJ1961"/>
      <c r="DK1961"/>
      <c r="DL1961"/>
      <c r="DM1961"/>
      <c r="DN1961"/>
      <c r="DO1961"/>
      <c r="DP1961"/>
      <c r="DQ1961"/>
      <c r="DR1961"/>
      <c r="DS1961"/>
      <c r="DT1961"/>
      <c r="DU1961"/>
      <c r="DV1961"/>
      <c r="DW1961"/>
      <c r="DX1961"/>
      <c r="DY1961"/>
      <c r="DZ1961"/>
      <c r="EA1961"/>
      <c r="EB1961"/>
      <c r="EC1961"/>
      <c r="ED1961"/>
      <c r="EE1961"/>
      <c r="EF1961"/>
      <c r="EG1961"/>
      <c r="EH1961"/>
      <c r="EI1961"/>
      <c r="EJ1961"/>
      <c r="EK1961"/>
      <c r="EL1961"/>
      <c r="EM1961"/>
      <c r="EN1961"/>
      <c r="EO1961"/>
      <c r="EP1961"/>
      <c r="EQ1961"/>
      <c r="ER1961"/>
      <c r="ES1961"/>
      <c r="ET1961"/>
      <c r="EU1961"/>
      <c r="EV1961"/>
      <c r="EW1961"/>
      <c r="EX1961"/>
      <c r="EY1961"/>
      <c r="EZ1961"/>
      <c r="FA1961"/>
      <c r="FB1961"/>
    </row>
    <row r="1962" spans="1:158" x14ac:dyDescent="0.25">
      <c r="A1962" s="36" t="s">
        <v>2017</v>
      </c>
      <c r="B1962" s="37" t="s">
        <v>2018</v>
      </c>
      <c r="C1962" s="36" t="s">
        <v>2266</v>
      </c>
      <c r="D1962" s="36" t="s">
        <v>2267</v>
      </c>
      <c r="E1962" s="37" t="s">
        <v>2268</v>
      </c>
      <c r="F1962" s="37" t="s">
        <v>411</v>
      </c>
      <c r="G1962" s="36" t="s">
        <v>509</v>
      </c>
      <c r="H1962" s="36" t="s">
        <v>1874</v>
      </c>
      <c r="I1962" s="36" t="s">
        <v>2023</v>
      </c>
      <c r="J1962" s="36" t="s">
        <v>2269</v>
      </c>
      <c r="K1962" s="37" t="s">
        <v>2270</v>
      </c>
      <c r="L1962" s="52" t="s">
        <v>507</v>
      </c>
      <c r="M1962" s="38" t="s">
        <v>508</v>
      </c>
      <c r="N1962" s="52" t="s">
        <v>509</v>
      </c>
      <c r="O1962" s="38" t="s">
        <v>510</v>
      </c>
      <c r="P1962" s="39">
        <v>15</v>
      </c>
      <c r="Q1962" s="40" t="s">
        <v>19</v>
      </c>
      <c r="R1962" s="41">
        <v>860537.9</v>
      </c>
      <c r="S1962" s="41">
        <v>6853612.5999999996</v>
      </c>
      <c r="T1962">
        <v>48.762632699999997</v>
      </c>
      <c r="U1962">
        <v>5.1842876000000002</v>
      </c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  <c r="CQ1962"/>
      <c r="CR1962"/>
      <c r="CS1962"/>
      <c r="CT1962"/>
      <c r="CU1962"/>
      <c r="CV1962"/>
      <c r="CW1962"/>
      <c r="CX1962"/>
      <c r="CY1962"/>
      <c r="CZ1962"/>
      <c r="DA1962"/>
      <c r="DB1962"/>
      <c r="DC1962"/>
      <c r="DD1962"/>
      <c r="DE1962"/>
      <c r="DF1962"/>
      <c r="DG1962"/>
      <c r="DH1962"/>
      <c r="DI1962"/>
      <c r="DJ1962"/>
      <c r="DK1962"/>
      <c r="DL1962"/>
      <c r="DM1962"/>
      <c r="DN1962"/>
      <c r="DO1962"/>
      <c r="DP1962"/>
      <c r="DQ1962"/>
      <c r="DR1962"/>
      <c r="DS1962"/>
      <c r="DT1962"/>
      <c r="DU1962"/>
      <c r="DV1962"/>
      <c r="DW1962"/>
      <c r="DX1962"/>
      <c r="DY1962"/>
      <c r="DZ1962"/>
      <c r="EA1962"/>
      <c r="EB1962"/>
      <c r="EC1962"/>
      <c r="ED1962"/>
      <c r="EE1962"/>
      <c r="EF1962"/>
      <c r="EG1962"/>
      <c r="EH1962"/>
      <c r="EI1962"/>
      <c r="EJ1962"/>
      <c r="EK1962"/>
      <c r="EL1962"/>
      <c r="EM1962"/>
      <c r="EN1962"/>
      <c r="EO1962"/>
      <c r="EP1962"/>
      <c r="EQ1962"/>
      <c r="ER1962"/>
      <c r="ES1962"/>
      <c r="ET1962"/>
      <c r="EU1962"/>
      <c r="EV1962"/>
      <c r="EW1962"/>
      <c r="EX1962"/>
      <c r="EY1962"/>
      <c r="EZ1962"/>
      <c r="FA1962"/>
      <c r="FB1962"/>
    </row>
    <row r="1963" spans="1:158" x14ac:dyDescent="0.25">
      <c r="A1963" s="36" t="s">
        <v>2017</v>
      </c>
      <c r="B1963" s="37" t="s">
        <v>2018</v>
      </c>
      <c r="C1963" s="36" t="s">
        <v>2266</v>
      </c>
      <c r="D1963" s="36" t="s">
        <v>2267</v>
      </c>
      <c r="E1963" s="37" t="s">
        <v>2268</v>
      </c>
      <c r="F1963" s="37" t="s">
        <v>411</v>
      </c>
      <c r="G1963" s="36" t="s">
        <v>1322</v>
      </c>
      <c r="H1963" s="36" t="s">
        <v>240</v>
      </c>
      <c r="I1963" s="36" t="s">
        <v>241</v>
      </c>
      <c r="J1963" s="36" t="s">
        <v>1553</v>
      </c>
      <c r="K1963" s="37" t="s">
        <v>2090</v>
      </c>
      <c r="L1963" s="52" t="s">
        <v>1321</v>
      </c>
      <c r="M1963" s="38" t="s">
        <v>1385</v>
      </c>
      <c r="N1963" s="52" t="s">
        <v>1322</v>
      </c>
      <c r="O1963" s="38" t="s">
        <v>1323</v>
      </c>
      <c r="P1963" s="39">
        <v>35</v>
      </c>
      <c r="Q1963" s="40" t="s">
        <v>19</v>
      </c>
      <c r="R1963" s="41">
        <v>860537.9</v>
      </c>
      <c r="S1963" s="41">
        <v>6853612.5999999996</v>
      </c>
      <c r="T1963">
        <v>48.762632699999997</v>
      </c>
      <c r="U1963">
        <v>5.1842876000000002</v>
      </c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  <c r="CQ1963"/>
      <c r="CR1963"/>
      <c r="CS1963"/>
      <c r="CT1963"/>
      <c r="CU1963"/>
      <c r="CV1963"/>
      <c r="CW1963"/>
      <c r="CX1963"/>
      <c r="CY1963"/>
      <c r="CZ1963"/>
      <c r="DA1963"/>
      <c r="DB1963"/>
      <c r="DC1963"/>
      <c r="DD1963"/>
      <c r="DE1963"/>
      <c r="DF1963"/>
      <c r="DG1963"/>
      <c r="DH1963"/>
      <c r="DI1963"/>
      <c r="DJ1963"/>
      <c r="DK1963"/>
      <c r="DL1963"/>
      <c r="DM1963"/>
      <c r="DN1963"/>
      <c r="DO1963"/>
      <c r="DP1963"/>
      <c r="DQ1963"/>
      <c r="DR1963"/>
      <c r="DS1963"/>
      <c r="DT1963"/>
      <c r="DU1963"/>
      <c r="DV1963"/>
      <c r="DW1963"/>
      <c r="DX1963"/>
      <c r="DY1963"/>
      <c r="DZ1963"/>
      <c r="EA1963"/>
      <c r="EB1963"/>
      <c r="EC1963"/>
      <c r="ED1963"/>
      <c r="EE1963"/>
      <c r="EF1963"/>
      <c r="EG1963"/>
      <c r="EH1963"/>
      <c r="EI1963"/>
      <c r="EJ1963"/>
      <c r="EK1963"/>
      <c r="EL1963"/>
      <c r="EM1963"/>
      <c r="EN1963"/>
      <c r="EO1963"/>
      <c r="EP1963"/>
      <c r="EQ1963"/>
      <c r="ER1963"/>
      <c r="ES1963"/>
      <c r="ET1963"/>
      <c r="EU1963"/>
      <c r="EV1963"/>
      <c r="EW1963"/>
      <c r="EX1963"/>
      <c r="EY1963"/>
      <c r="EZ1963"/>
      <c r="FA1963"/>
      <c r="FB1963"/>
    </row>
    <row r="1964" spans="1:158" x14ac:dyDescent="0.25">
      <c r="A1964" s="36" t="s">
        <v>2017</v>
      </c>
      <c r="B1964" s="37" t="s">
        <v>2018</v>
      </c>
      <c r="C1964" s="36" t="s">
        <v>2266</v>
      </c>
      <c r="D1964" s="36" t="s">
        <v>2267</v>
      </c>
      <c r="E1964" s="37" t="s">
        <v>2268</v>
      </c>
      <c r="F1964" s="37" t="s">
        <v>411</v>
      </c>
      <c r="G1964" s="36" t="s">
        <v>1322</v>
      </c>
      <c r="H1964" s="36" t="s">
        <v>26</v>
      </c>
      <c r="I1964" s="36" t="s">
        <v>27</v>
      </c>
      <c r="J1964" s="36" t="s">
        <v>2032</v>
      </c>
      <c r="K1964" s="37" t="s">
        <v>2033</v>
      </c>
      <c r="L1964" s="52" t="s">
        <v>2034</v>
      </c>
      <c r="M1964" s="38" t="s">
        <v>2035</v>
      </c>
      <c r="N1964" s="52">
        <v>1</v>
      </c>
      <c r="O1964" s="38" t="s">
        <v>32</v>
      </c>
      <c r="P1964" s="39">
        <v>52</v>
      </c>
      <c r="Q1964" s="40" t="s">
        <v>19</v>
      </c>
      <c r="R1964" s="41">
        <v>860537.9</v>
      </c>
      <c r="S1964" s="41">
        <v>6853612.5999999996</v>
      </c>
      <c r="T1964">
        <v>48.762632699999997</v>
      </c>
      <c r="U1964">
        <v>5.1842876000000002</v>
      </c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  <c r="CQ1964"/>
      <c r="CR1964"/>
      <c r="CS1964"/>
      <c r="CT1964"/>
      <c r="CU1964"/>
      <c r="CV1964"/>
      <c r="CW1964"/>
      <c r="CX1964"/>
      <c r="CY1964"/>
      <c r="CZ1964"/>
      <c r="DA1964"/>
      <c r="DB1964"/>
      <c r="DC1964"/>
      <c r="DD1964"/>
      <c r="DE1964"/>
      <c r="DF1964"/>
      <c r="DG1964"/>
      <c r="DH1964"/>
      <c r="DI1964"/>
      <c r="DJ1964"/>
      <c r="DK1964"/>
      <c r="DL1964"/>
      <c r="DM1964"/>
      <c r="DN1964"/>
      <c r="DO1964"/>
      <c r="DP1964"/>
      <c r="DQ1964"/>
      <c r="DR1964"/>
      <c r="DS1964"/>
      <c r="DT1964"/>
      <c r="DU1964"/>
      <c r="DV1964"/>
      <c r="DW1964"/>
      <c r="DX1964"/>
      <c r="DY1964"/>
      <c r="DZ1964"/>
      <c r="EA1964"/>
      <c r="EB1964"/>
      <c r="EC1964"/>
      <c r="ED1964"/>
      <c r="EE1964"/>
      <c r="EF1964"/>
      <c r="EG1964"/>
      <c r="EH1964"/>
      <c r="EI1964"/>
      <c r="EJ1964"/>
      <c r="EK1964"/>
      <c r="EL1964"/>
      <c r="EM1964"/>
      <c r="EN1964"/>
      <c r="EO1964"/>
      <c r="EP1964"/>
      <c r="EQ1964"/>
      <c r="ER1964"/>
      <c r="ES1964"/>
      <c r="ET1964"/>
      <c r="EU1964"/>
      <c r="EV1964"/>
      <c r="EW1964"/>
      <c r="EX1964"/>
      <c r="EY1964"/>
      <c r="EZ1964"/>
      <c r="FA1964"/>
      <c r="FB1964"/>
    </row>
    <row r="1965" spans="1:158" x14ac:dyDescent="0.25">
      <c r="A1965" s="36" t="s">
        <v>2017</v>
      </c>
      <c r="B1965" s="37" t="s">
        <v>2018</v>
      </c>
      <c r="C1965" s="36" t="s">
        <v>2266</v>
      </c>
      <c r="D1965" s="36" t="s">
        <v>2271</v>
      </c>
      <c r="E1965" s="37" t="s">
        <v>2272</v>
      </c>
      <c r="F1965" s="37" t="s">
        <v>287</v>
      </c>
      <c r="G1965" s="36" t="s">
        <v>1322</v>
      </c>
      <c r="H1965" s="36" t="s">
        <v>26</v>
      </c>
      <c r="I1965" s="36" t="s">
        <v>27</v>
      </c>
      <c r="J1965" s="36" t="s">
        <v>2070</v>
      </c>
      <c r="K1965" s="37" t="s">
        <v>2071</v>
      </c>
      <c r="L1965" s="52" t="s">
        <v>2034</v>
      </c>
      <c r="M1965" s="38" t="s">
        <v>2035</v>
      </c>
      <c r="N1965" s="52">
        <v>1</v>
      </c>
      <c r="O1965" s="38" t="s">
        <v>32</v>
      </c>
      <c r="P1965" s="39">
        <v>97</v>
      </c>
      <c r="Q1965" s="40" t="s">
        <v>19</v>
      </c>
      <c r="R1965" s="41">
        <v>873826.1</v>
      </c>
      <c r="S1965" s="41">
        <v>6898531.2999999998</v>
      </c>
      <c r="T1965">
        <v>49.162931499999999</v>
      </c>
      <c r="U1965">
        <v>5.3834248000000002</v>
      </c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  <c r="CQ1965"/>
      <c r="CR1965"/>
      <c r="CS1965"/>
      <c r="CT1965"/>
      <c r="CU1965"/>
      <c r="CV1965"/>
      <c r="CW1965"/>
      <c r="CX1965"/>
      <c r="CY1965"/>
      <c r="CZ1965"/>
      <c r="DA1965"/>
      <c r="DB1965"/>
      <c r="DC1965"/>
      <c r="DD1965"/>
      <c r="DE1965"/>
      <c r="DF1965"/>
      <c r="DG1965"/>
      <c r="DH1965"/>
      <c r="DI1965"/>
      <c r="DJ1965"/>
      <c r="DK1965"/>
      <c r="DL1965"/>
      <c r="DM1965"/>
      <c r="DN1965"/>
      <c r="DO1965"/>
      <c r="DP1965"/>
      <c r="DQ1965"/>
      <c r="DR1965"/>
      <c r="DS1965"/>
      <c r="DT1965"/>
      <c r="DU1965"/>
      <c r="DV1965"/>
      <c r="DW1965"/>
      <c r="DX1965"/>
      <c r="DY1965"/>
      <c r="DZ1965"/>
      <c r="EA1965"/>
      <c r="EB1965"/>
      <c r="EC1965"/>
      <c r="ED1965"/>
      <c r="EE1965"/>
      <c r="EF1965"/>
      <c r="EG1965"/>
      <c r="EH1965"/>
      <c r="EI1965"/>
      <c r="EJ1965"/>
      <c r="EK1965"/>
      <c r="EL1965"/>
      <c r="EM1965"/>
      <c r="EN1965"/>
      <c r="EO1965"/>
      <c r="EP1965"/>
      <c r="EQ1965"/>
      <c r="ER1965"/>
      <c r="ES1965"/>
      <c r="ET1965"/>
      <c r="EU1965"/>
      <c r="EV1965"/>
      <c r="EW1965"/>
      <c r="EX1965"/>
      <c r="EY1965"/>
      <c r="EZ1965"/>
      <c r="FA1965"/>
      <c r="FB1965"/>
    </row>
    <row r="1966" spans="1:158" x14ac:dyDescent="0.25">
      <c r="A1966" s="36" t="s">
        <v>2056</v>
      </c>
      <c r="B1966" s="37" t="s">
        <v>2066</v>
      </c>
      <c r="C1966" s="36" t="s">
        <v>2266</v>
      </c>
      <c r="D1966" s="36" t="s">
        <v>2273</v>
      </c>
      <c r="E1966" s="36" t="s">
        <v>2274</v>
      </c>
      <c r="F1966" s="37" t="s">
        <v>2275</v>
      </c>
      <c r="G1966" s="36" t="s">
        <v>1322</v>
      </c>
      <c r="H1966" s="36" t="s">
        <v>26</v>
      </c>
      <c r="I1966" s="36" t="s">
        <v>27</v>
      </c>
      <c r="J1966" s="36" t="s">
        <v>2040</v>
      </c>
      <c r="K1966" s="37" t="s">
        <v>2041</v>
      </c>
      <c r="L1966" s="52" t="s">
        <v>2026</v>
      </c>
      <c r="M1966" s="38" t="s">
        <v>2027</v>
      </c>
      <c r="N1966" s="52">
        <v>1</v>
      </c>
      <c r="O1966" s="38" t="s">
        <v>32</v>
      </c>
      <c r="P1966" s="39">
        <v>18</v>
      </c>
      <c r="Q1966" s="40" t="s">
        <v>19</v>
      </c>
      <c r="R1966" s="41">
        <v>897855.8</v>
      </c>
      <c r="S1966" s="41">
        <v>6879069</v>
      </c>
      <c r="T1966">
        <v>48.981070299999999</v>
      </c>
      <c r="U1966">
        <v>5.7035334000000004</v>
      </c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  <c r="CQ1966"/>
      <c r="CR1966"/>
      <c r="CS1966"/>
      <c r="CT1966"/>
      <c r="CU1966"/>
      <c r="CV1966"/>
      <c r="CW1966"/>
      <c r="CX1966"/>
      <c r="CY1966"/>
      <c r="CZ1966"/>
      <c r="DA1966"/>
      <c r="DB1966"/>
      <c r="DC1966"/>
      <c r="DD1966"/>
      <c r="DE1966"/>
      <c r="DF1966"/>
      <c r="DG1966"/>
      <c r="DH1966"/>
      <c r="DI1966"/>
      <c r="DJ1966"/>
      <c r="DK1966"/>
      <c r="DL1966"/>
      <c r="DM1966"/>
      <c r="DN1966"/>
      <c r="DO1966"/>
      <c r="DP1966"/>
      <c r="DQ1966"/>
      <c r="DR1966"/>
      <c r="DS1966"/>
      <c r="DT1966"/>
      <c r="DU1966"/>
      <c r="DV1966"/>
      <c r="DW1966"/>
      <c r="DX1966"/>
      <c r="DY1966"/>
      <c r="DZ1966"/>
      <c r="EA1966"/>
      <c r="EB1966"/>
      <c r="EC1966"/>
      <c r="ED1966"/>
      <c r="EE1966"/>
      <c r="EF1966"/>
      <c r="EG1966"/>
      <c r="EH1966"/>
      <c r="EI1966"/>
      <c r="EJ1966"/>
      <c r="EK1966"/>
      <c r="EL1966"/>
      <c r="EM1966"/>
      <c r="EN1966"/>
      <c r="EO1966"/>
      <c r="EP1966"/>
      <c r="EQ1966"/>
      <c r="ER1966"/>
      <c r="ES1966"/>
      <c r="ET1966"/>
      <c r="EU1966"/>
      <c r="EV1966"/>
      <c r="EW1966"/>
      <c r="EX1966"/>
      <c r="EY1966"/>
      <c r="EZ1966"/>
      <c r="FA1966"/>
      <c r="FB1966"/>
    </row>
    <row r="1967" spans="1:158" x14ac:dyDescent="0.25">
      <c r="A1967" s="36" t="s">
        <v>2056</v>
      </c>
      <c r="B1967" s="37" t="s">
        <v>2066</v>
      </c>
      <c r="C1967" s="36" t="s">
        <v>2266</v>
      </c>
      <c r="D1967" s="36" t="s">
        <v>2273</v>
      </c>
      <c r="E1967" s="36" t="s">
        <v>2274</v>
      </c>
      <c r="F1967" s="37" t="s">
        <v>2275</v>
      </c>
      <c r="G1967" s="36" t="s">
        <v>1322</v>
      </c>
      <c r="H1967" s="36" t="s">
        <v>26</v>
      </c>
      <c r="I1967" s="36" t="s">
        <v>27</v>
      </c>
      <c r="J1967" s="36" t="s">
        <v>2061</v>
      </c>
      <c r="K1967" s="37" t="s">
        <v>2062</v>
      </c>
      <c r="L1967" s="52" t="s">
        <v>41</v>
      </c>
      <c r="M1967" s="38" t="s">
        <v>42</v>
      </c>
      <c r="N1967" s="52">
        <v>1</v>
      </c>
      <c r="O1967" s="38" t="s">
        <v>32</v>
      </c>
      <c r="P1967" s="39">
        <v>12</v>
      </c>
      <c r="Q1967" s="40" t="s">
        <v>19</v>
      </c>
      <c r="R1967" s="41">
        <v>897855.8</v>
      </c>
      <c r="S1967" s="41">
        <v>6879069</v>
      </c>
      <c r="T1967">
        <v>48.981070299999999</v>
      </c>
      <c r="U1967">
        <v>5.7035334000000004</v>
      </c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  <c r="CQ1967"/>
      <c r="CR1967"/>
      <c r="CS1967"/>
      <c r="CT1967"/>
      <c r="CU1967"/>
      <c r="CV1967"/>
      <c r="CW1967"/>
      <c r="CX1967"/>
      <c r="CY1967"/>
      <c r="CZ1967"/>
      <c r="DA1967"/>
      <c r="DB1967"/>
      <c r="DC1967"/>
      <c r="DD1967"/>
      <c r="DE1967"/>
      <c r="DF1967"/>
      <c r="DG1967"/>
      <c r="DH1967"/>
      <c r="DI1967"/>
      <c r="DJ1967"/>
      <c r="DK1967"/>
      <c r="DL1967"/>
      <c r="DM1967"/>
      <c r="DN1967"/>
      <c r="DO1967"/>
      <c r="DP1967"/>
      <c r="DQ1967"/>
      <c r="DR1967"/>
      <c r="DS1967"/>
      <c r="DT1967"/>
      <c r="DU1967"/>
      <c r="DV1967"/>
      <c r="DW1967"/>
      <c r="DX1967"/>
      <c r="DY1967"/>
      <c r="DZ1967"/>
      <c r="EA1967"/>
      <c r="EB1967"/>
      <c r="EC1967"/>
      <c r="ED1967"/>
      <c r="EE1967"/>
      <c r="EF1967"/>
      <c r="EG1967"/>
      <c r="EH1967"/>
      <c r="EI1967"/>
      <c r="EJ1967"/>
      <c r="EK1967"/>
      <c r="EL1967"/>
      <c r="EM1967"/>
      <c r="EN1967"/>
      <c r="EO1967"/>
      <c r="EP1967"/>
      <c r="EQ1967"/>
      <c r="ER1967"/>
      <c r="ES1967"/>
      <c r="ET1967"/>
      <c r="EU1967"/>
      <c r="EV1967"/>
      <c r="EW1967"/>
      <c r="EX1967"/>
      <c r="EY1967"/>
      <c r="EZ1967"/>
      <c r="FA1967"/>
      <c r="FB1967"/>
    </row>
    <row r="1968" spans="1:158" x14ac:dyDescent="0.25">
      <c r="A1968" s="36" t="s">
        <v>2056</v>
      </c>
      <c r="B1968" s="37" t="s">
        <v>2066</v>
      </c>
      <c r="C1968" s="36" t="s">
        <v>2266</v>
      </c>
      <c r="D1968" s="36" t="s">
        <v>2273</v>
      </c>
      <c r="E1968" s="36" t="s">
        <v>2274</v>
      </c>
      <c r="F1968" s="37" t="s">
        <v>2275</v>
      </c>
      <c r="G1968" s="36" t="s">
        <v>1322</v>
      </c>
      <c r="H1968" s="36" t="s">
        <v>26</v>
      </c>
      <c r="I1968" s="36" t="s">
        <v>27</v>
      </c>
      <c r="J1968" s="36" t="s">
        <v>2032</v>
      </c>
      <c r="K1968" s="37" t="s">
        <v>2033</v>
      </c>
      <c r="L1968" s="52" t="s">
        <v>2034</v>
      </c>
      <c r="M1968" s="38" t="s">
        <v>2035</v>
      </c>
      <c r="N1968" s="52">
        <v>1</v>
      </c>
      <c r="O1968" s="38" t="s">
        <v>32</v>
      </c>
      <c r="P1968" s="39">
        <v>9</v>
      </c>
      <c r="Q1968" s="40" t="s">
        <v>19</v>
      </c>
      <c r="R1968" s="41">
        <v>897855.8</v>
      </c>
      <c r="S1968" s="41">
        <v>6879069</v>
      </c>
      <c r="T1968">
        <v>48.981070299999999</v>
      </c>
      <c r="U1968">
        <v>5.7035334000000004</v>
      </c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  <c r="CQ1968"/>
      <c r="CR1968"/>
      <c r="CS1968"/>
      <c r="CT1968"/>
      <c r="CU1968"/>
      <c r="CV1968"/>
      <c r="CW1968"/>
      <c r="CX1968"/>
      <c r="CY1968"/>
      <c r="CZ1968"/>
      <c r="DA1968"/>
      <c r="DB1968"/>
      <c r="DC1968"/>
      <c r="DD1968"/>
      <c r="DE1968"/>
      <c r="DF1968"/>
      <c r="DG1968"/>
      <c r="DH1968"/>
      <c r="DI1968"/>
      <c r="DJ1968"/>
      <c r="DK1968"/>
      <c r="DL1968"/>
      <c r="DM1968"/>
      <c r="DN1968"/>
      <c r="DO1968"/>
      <c r="DP1968"/>
      <c r="DQ1968"/>
      <c r="DR1968"/>
      <c r="DS1968"/>
      <c r="DT1968"/>
      <c r="DU1968"/>
      <c r="DV1968"/>
      <c r="DW1968"/>
      <c r="DX1968"/>
      <c r="DY1968"/>
      <c r="DZ1968"/>
      <c r="EA1968"/>
      <c r="EB1968"/>
      <c r="EC1968"/>
      <c r="ED1968"/>
      <c r="EE1968"/>
      <c r="EF1968"/>
      <c r="EG1968"/>
      <c r="EH1968"/>
      <c r="EI1968"/>
      <c r="EJ1968"/>
      <c r="EK1968"/>
      <c r="EL1968"/>
      <c r="EM1968"/>
      <c r="EN1968"/>
      <c r="EO1968"/>
      <c r="EP1968"/>
      <c r="EQ1968"/>
      <c r="ER1968"/>
      <c r="ES1968"/>
      <c r="ET1968"/>
      <c r="EU1968"/>
      <c r="EV1968"/>
      <c r="EW1968"/>
      <c r="EX1968"/>
      <c r="EY1968"/>
      <c r="EZ1968"/>
      <c r="FA1968"/>
      <c r="FB1968"/>
    </row>
    <row r="1969" spans="1:158" x14ac:dyDescent="0.25">
      <c r="A1969" s="36" t="s">
        <v>2056</v>
      </c>
      <c r="B1969" s="37" t="s">
        <v>2066</v>
      </c>
      <c r="C1969" s="36" t="s">
        <v>2266</v>
      </c>
      <c r="D1969" s="36" t="s">
        <v>2276</v>
      </c>
      <c r="E1969" s="37" t="s">
        <v>2277</v>
      </c>
      <c r="F1969" s="37" t="s">
        <v>2278</v>
      </c>
      <c r="G1969" s="36" t="s">
        <v>1322</v>
      </c>
      <c r="H1969" s="36" t="s">
        <v>26</v>
      </c>
      <c r="I1969" s="36" t="s">
        <v>27</v>
      </c>
      <c r="J1969" s="36" t="s">
        <v>2061</v>
      </c>
      <c r="K1969" s="37" t="s">
        <v>2062</v>
      </c>
      <c r="L1969" s="52" t="s">
        <v>41</v>
      </c>
      <c r="M1969" s="38" t="s">
        <v>42</v>
      </c>
      <c r="N1969" s="52">
        <v>1</v>
      </c>
      <c r="O1969" s="38" t="s">
        <v>32</v>
      </c>
      <c r="P1969" s="52">
        <v>11</v>
      </c>
      <c r="Q1969" s="40" t="s">
        <v>19</v>
      </c>
      <c r="R1969" s="41">
        <v>873196.6</v>
      </c>
      <c r="S1969" s="41">
        <v>6903750.5999999996</v>
      </c>
      <c r="T1969">
        <v>49.210004300000001</v>
      </c>
      <c r="U1969">
        <v>5.3769521999999998</v>
      </c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  <c r="CQ1969"/>
      <c r="CR1969"/>
      <c r="CS1969"/>
      <c r="CT1969"/>
      <c r="CU1969"/>
      <c r="CV1969"/>
      <c r="CW1969"/>
      <c r="CX1969"/>
      <c r="CY1969"/>
      <c r="CZ1969"/>
      <c r="DA1969"/>
      <c r="DB1969"/>
      <c r="DC1969"/>
      <c r="DD1969"/>
      <c r="DE1969"/>
      <c r="DF1969"/>
      <c r="DG1969"/>
      <c r="DH1969"/>
      <c r="DI1969"/>
      <c r="DJ1969"/>
      <c r="DK1969"/>
      <c r="DL1969"/>
      <c r="DM1969"/>
      <c r="DN1969"/>
      <c r="DO1969"/>
      <c r="DP1969"/>
      <c r="DQ1969"/>
      <c r="DR1969"/>
      <c r="DS1969"/>
      <c r="DT1969"/>
      <c r="DU1969"/>
      <c r="DV1969"/>
      <c r="DW1969"/>
      <c r="DX1969"/>
      <c r="DY1969"/>
      <c r="DZ1969"/>
      <c r="EA1969"/>
      <c r="EB1969"/>
      <c r="EC1969"/>
      <c r="ED1969"/>
      <c r="EE1969"/>
      <c r="EF1969"/>
      <c r="EG1969"/>
      <c r="EH1969"/>
      <c r="EI1969"/>
      <c r="EJ1969"/>
      <c r="EK1969"/>
      <c r="EL1969"/>
      <c r="EM1969"/>
      <c r="EN1969"/>
      <c r="EO1969"/>
      <c r="EP1969"/>
      <c r="EQ1969"/>
      <c r="ER1969"/>
      <c r="ES1969"/>
      <c r="ET1969"/>
      <c r="EU1969"/>
      <c r="EV1969"/>
      <c r="EW1969"/>
      <c r="EX1969"/>
      <c r="EY1969"/>
      <c r="EZ1969"/>
      <c r="FA1969"/>
      <c r="FB1969"/>
    </row>
    <row r="1970" spans="1:158" x14ac:dyDescent="0.25">
      <c r="A1970" s="36" t="s">
        <v>2056</v>
      </c>
      <c r="B1970" s="37" t="s">
        <v>2066</v>
      </c>
      <c r="C1970" s="36" t="s">
        <v>2266</v>
      </c>
      <c r="D1970" s="36" t="s">
        <v>2276</v>
      </c>
      <c r="E1970" s="37" t="s">
        <v>2277</v>
      </c>
      <c r="F1970" s="37" t="s">
        <v>2278</v>
      </c>
      <c r="G1970" s="36" t="s">
        <v>1322</v>
      </c>
      <c r="H1970" s="36" t="s">
        <v>26</v>
      </c>
      <c r="I1970" s="36" t="s">
        <v>27</v>
      </c>
      <c r="J1970" s="36" t="s">
        <v>2032</v>
      </c>
      <c r="K1970" s="37" t="s">
        <v>2033</v>
      </c>
      <c r="L1970" s="52" t="s">
        <v>2034</v>
      </c>
      <c r="M1970" s="38" t="s">
        <v>2035</v>
      </c>
      <c r="N1970" s="52">
        <v>1</v>
      </c>
      <c r="O1970" s="38" t="s">
        <v>32</v>
      </c>
      <c r="P1970" s="52">
        <v>18</v>
      </c>
      <c r="Q1970" s="40" t="s">
        <v>19</v>
      </c>
      <c r="R1970" s="41">
        <v>873196.6</v>
      </c>
      <c r="S1970" s="41">
        <v>6903750.5999999996</v>
      </c>
      <c r="T1970">
        <v>49.210004300000001</v>
      </c>
      <c r="U1970">
        <v>5.3769521999999998</v>
      </c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  <c r="CQ1970"/>
      <c r="CR1970"/>
      <c r="CS1970"/>
      <c r="CT1970"/>
      <c r="CU1970"/>
      <c r="CV1970"/>
      <c r="CW1970"/>
      <c r="CX1970"/>
      <c r="CY1970"/>
      <c r="CZ1970"/>
      <c r="DA1970"/>
      <c r="DB1970"/>
      <c r="DC1970"/>
      <c r="DD1970"/>
      <c r="DE1970"/>
      <c r="DF1970"/>
      <c r="DG1970"/>
      <c r="DH1970"/>
      <c r="DI1970"/>
      <c r="DJ1970"/>
      <c r="DK1970"/>
      <c r="DL1970"/>
      <c r="DM1970"/>
      <c r="DN1970"/>
      <c r="DO1970"/>
      <c r="DP1970"/>
      <c r="DQ1970"/>
      <c r="DR1970"/>
      <c r="DS1970"/>
      <c r="DT1970"/>
      <c r="DU1970"/>
      <c r="DV1970"/>
      <c r="DW1970"/>
      <c r="DX1970"/>
      <c r="DY1970"/>
      <c r="DZ1970"/>
      <c r="EA1970"/>
      <c r="EB1970"/>
      <c r="EC1970"/>
      <c r="ED1970"/>
      <c r="EE1970"/>
      <c r="EF1970"/>
      <c r="EG1970"/>
      <c r="EH1970"/>
      <c r="EI1970"/>
      <c r="EJ1970"/>
      <c r="EK1970"/>
      <c r="EL1970"/>
      <c r="EM1970"/>
      <c r="EN1970"/>
      <c r="EO1970"/>
      <c r="EP1970"/>
      <c r="EQ1970"/>
      <c r="ER1970"/>
      <c r="ES1970"/>
      <c r="ET1970"/>
      <c r="EU1970"/>
      <c r="EV1970"/>
      <c r="EW1970"/>
      <c r="EX1970"/>
      <c r="EY1970"/>
      <c r="EZ1970"/>
      <c r="FA1970"/>
      <c r="FB1970"/>
    </row>
    <row r="1971" spans="1:158" x14ac:dyDescent="0.25">
      <c r="A1971" s="36" t="s">
        <v>2056</v>
      </c>
      <c r="B1971" s="37" t="s">
        <v>2066</v>
      </c>
      <c r="C1971" s="36" t="s">
        <v>2266</v>
      </c>
      <c r="D1971" s="36" t="s">
        <v>2276</v>
      </c>
      <c r="E1971" s="37" t="s">
        <v>2277</v>
      </c>
      <c r="F1971" s="37" t="s">
        <v>2278</v>
      </c>
      <c r="G1971" s="36" t="s">
        <v>1322</v>
      </c>
      <c r="H1971" s="36" t="s">
        <v>26</v>
      </c>
      <c r="I1971" s="36" t="s">
        <v>27</v>
      </c>
      <c r="J1971" s="36" t="s">
        <v>2052</v>
      </c>
      <c r="K1971" s="37" t="s">
        <v>2053</v>
      </c>
      <c r="L1971" s="52" t="s">
        <v>1653</v>
      </c>
      <c r="M1971" s="38" t="s">
        <v>1654</v>
      </c>
      <c r="N1971" s="52" t="s">
        <v>1655</v>
      </c>
      <c r="O1971" s="38" t="s">
        <v>1656</v>
      </c>
      <c r="P1971" s="52">
        <v>81</v>
      </c>
      <c r="Q1971" s="40" t="s">
        <v>19</v>
      </c>
      <c r="R1971" s="41">
        <v>873196.6</v>
      </c>
      <c r="S1971" s="41">
        <v>6903750.5999999996</v>
      </c>
      <c r="T1971">
        <v>49.210004300000001</v>
      </c>
      <c r="U1971">
        <v>5.3769521999999998</v>
      </c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  <c r="CQ1971"/>
      <c r="CR1971"/>
      <c r="CS1971"/>
      <c r="CT1971"/>
      <c r="CU1971"/>
      <c r="CV1971"/>
      <c r="CW1971"/>
      <c r="CX1971"/>
      <c r="CY1971"/>
      <c r="CZ1971"/>
      <c r="DA1971"/>
      <c r="DB1971"/>
      <c r="DC1971"/>
      <c r="DD1971"/>
      <c r="DE1971"/>
      <c r="DF1971"/>
      <c r="DG1971"/>
      <c r="DH1971"/>
      <c r="DI1971"/>
      <c r="DJ1971"/>
      <c r="DK1971"/>
      <c r="DL1971"/>
      <c r="DM1971"/>
      <c r="DN1971"/>
      <c r="DO1971"/>
      <c r="DP1971"/>
      <c r="DQ1971"/>
      <c r="DR1971"/>
      <c r="DS1971"/>
      <c r="DT1971"/>
      <c r="DU1971"/>
      <c r="DV1971"/>
      <c r="DW1971"/>
      <c r="DX1971"/>
      <c r="DY1971"/>
      <c r="DZ1971"/>
      <c r="EA1971"/>
      <c r="EB1971"/>
      <c r="EC1971"/>
      <c r="ED1971"/>
      <c r="EE1971"/>
      <c r="EF1971"/>
      <c r="EG1971"/>
      <c r="EH1971"/>
      <c r="EI1971"/>
      <c r="EJ1971"/>
      <c r="EK1971"/>
      <c r="EL1971"/>
      <c r="EM1971"/>
      <c r="EN1971"/>
      <c r="EO1971"/>
      <c r="EP1971"/>
      <c r="EQ1971"/>
      <c r="ER1971"/>
      <c r="ES1971"/>
      <c r="ET1971"/>
      <c r="EU1971"/>
      <c r="EV1971"/>
      <c r="EW1971"/>
      <c r="EX1971"/>
      <c r="EY1971"/>
      <c r="EZ1971"/>
      <c r="FA1971"/>
      <c r="FB1971"/>
    </row>
    <row r="1972" spans="1:158" x14ac:dyDescent="0.25">
      <c r="A1972" s="36" t="s">
        <v>2056</v>
      </c>
      <c r="B1972" s="37" t="s">
        <v>2066</v>
      </c>
      <c r="C1972" s="36" t="s">
        <v>2266</v>
      </c>
      <c r="D1972" s="36" t="s">
        <v>2279</v>
      </c>
      <c r="E1972" s="37" t="s">
        <v>2280</v>
      </c>
      <c r="F1972" s="37" t="s">
        <v>2281</v>
      </c>
      <c r="G1972" s="36" t="s">
        <v>1322</v>
      </c>
      <c r="H1972" s="36" t="s">
        <v>26</v>
      </c>
      <c r="I1972" s="36" t="s">
        <v>27</v>
      </c>
      <c r="J1972" s="36" t="s">
        <v>2042</v>
      </c>
      <c r="K1972" s="37" t="s">
        <v>2043</v>
      </c>
      <c r="L1972" s="52" t="s">
        <v>2044</v>
      </c>
      <c r="M1972" s="38" t="s">
        <v>2045</v>
      </c>
      <c r="N1972" s="52">
        <v>1</v>
      </c>
      <c r="O1972" s="38" t="s">
        <v>32</v>
      </c>
      <c r="P1972" s="39">
        <v>47</v>
      </c>
      <c r="Q1972" s="40" t="s">
        <v>19</v>
      </c>
      <c r="R1972" s="41">
        <v>874284.3</v>
      </c>
      <c r="S1972" s="41">
        <v>6918200.2000000002</v>
      </c>
      <c r="T1972">
        <v>49.339545000000001</v>
      </c>
      <c r="U1972">
        <v>5.3978909000000002</v>
      </c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  <c r="CQ1972"/>
      <c r="CR1972"/>
      <c r="CS1972"/>
      <c r="CT1972"/>
      <c r="CU1972"/>
      <c r="CV1972"/>
      <c r="CW1972"/>
      <c r="CX1972"/>
      <c r="CY1972"/>
      <c r="CZ1972"/>
      <c r="DA1972"/>
      <c r="DB1972"/>
      <c r="DC1972"/>
      <c r="DD1972"/>
      <c r="DE1972"/>
      <c r="DF1972"/>
      <c r="DG1972"/>
      <c r="DH1972"/>
      <c r="DI1972"/>
      <c r="DJ1972"/>
      <c r="DK1972"/>
      <c r="DL1972"/>
      <c r="DM1972"/>
      <c r="DN1972"/>
      <c r="DO1972"/>
      <c r="DP1972"/>
      <c r="DQ1972"/>
      <c r="DR1972"/>
      <c r="DS1972"/>
      <c r="DT1972"/>
      <c r="DU1972"/>
      <c r="DV1972"/>
      <c r="DW1972"/>
      <c r="DX1972"/>
      <c r="DY1972"/>
      <c r="DZ1972"/>
      <c r="EA1972"/>
      <c r="EB1972"/>
      <c r="EC1972"/>
      <c r="ED1972"/>
      <c r="EE1972"/>
      <c r="EF1972"/>
      <c r="EG1972"/>
      <c r="EH1972"/>
      <c r="EI1972"/>
      <c r="EJ1972"/>
      <c r="EK1972"/>
      <c r="EL1972"/>
      <c r="EM1972"/>
      <c r="EN1972"/>
      <c r="EO1972"/>
      <c r="EP1972"/>
      <c r="EQ1972"/>
      <c r="ER1972"/>
      <c r="ES1972"/>
      <c r="ET1972"/>
      <c r="EU1972"/>
      <c r="EV1972"/>
      <c r="EW1972"/>
      <c r="EX1972"/>
      <c r="EY1972"/>
      <c r="EZ1972"/>
      <c r="FA1972"/>
      <c r="FB1972"/>
    </row>
    <row r="1973" spans="1:158" x14ac:dyDescent="0.25">
      <c r="A1973" s="36" t="s">
        <v>2056</v>
      </c>
      <c r="B1973" s="37" t="s">
        <v>2066</v>
      </c>
      <c r="C1973" s="36" t="s">
        <v>2266</v>
      </c>
      <c r="D1973" s="36" t="s">
        <v>2279</v>
      </c>
      <c r="E1973" s="37" t="s">
        <v>2280</v>
      </c>
      <c r="F1973" s="37" t="s">
        <v>2281</v>
      </c>
      <c r="G1973" s="36" t="s">
        <v>1655</v>
      </c>
      <c r="H1973" s="36" t="s">
        <v>37</v>
      </c>
      <c r="I1973" s="36" t="s">
        <v>38</v>
      </c>
      <c r="J1973" s="36" t="s">
        <v>2054</v>
      </c>
      <c r="K1973" s="37" t="s">
        <v>2055</v>
      </c>
      <c r="L1973" s="52" t="s">
        <v>1653</v>
      </c>
      <c r="M1973" s="38" t="s">
        <v>1654</v>
      </c>
      <c r="N1973" s="52" t="s">
        <v>1655</v>
      </c>
      <c r="O1973" s="38" t="s">
        <v>1656</v>
      </c>
      <c r="P1973" s="39">
        <v>35</v>
      </c>
      <c r="Q1973" s="40" t="s">
        <v>19</v>
      </c>
      <c r="R1973" s="41">
        <v>874284.3</v>
      </c>
      <c r="S1973" s="41">
        <v>6918200.2000000002</v>
      </c>
      <c r="T1973">
        <v>49.339545000000001</v>
      </c>
      <c r="U1973">
        <v>5.3978909000000002</v>
      </c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  <c r="CQ1973"/>
      <c r="CR1973"/>
      <c r="CS1973"/>
      <c r="CT1973"/>
      <c r="CU1973"/>
      <c r="CV1973"/>
      <c r="CW1973"/>
      <c r="CX1973"/>
      <c r="CY1973"/>
      <c r="CZ1973"/>
      <c r="DA1973"/>
      <c r="DB1973"/>
      <c r="DC1973"/>
      <c r="DD1973"/>
      <c r="DE1973"/>
      <c r="DF1973"/>
      <c r="DG1973"/>
      <c r="DH1973"/>
      <c r="DI1973"/>
      <c r="DJ1973"/>
      <c r="DK1973"/>
      <c r="DL1973"/>
      <c r="DM1973"/>
      <c r="DN1973"/>
      <c r="DO1973"/>
      <c r="DP1973"/>
      <c r="DQ1973"/>
      <c r="DR1973"/>
      <c r="DS1973"/>
      <c r="DT1973"/>
      <c r="DU1973"/>
      <c r="DV1973"/>
      <c r="DW1973"/>
      <c r="DX1973"/>
      <c r="DY1973"/>
      <c r="DZ1973"/>
      <c r="EA1973"/>
      <c r="EB1973"/>
      <c r="EC1973"/>
      <c r="ED1973"/>
      <c r="EE1973"/>
      <c r="EF1973"/>
      <c r="EG1973"/>
      <c r="EH1973"/>
      <c r="EI1973"/>
      <c r="EJ1973"/>
      <c r="EK1973"/>
      <c r="EL1973"/>
      <c r="EM1973"/>
      <c r="EN1973"/>
      <c r="EO1973"/>
      <c r="EP1973"/>
      <c r="EQ1973"/>
      <c r="ER1973"/>
      <c r="ES1973"/>
      <c r="ET1973"/>
      <c r="EU1973"/>
      <c r="EV1973"/>
      <c r="EW1973"/>
      <c r="EX1973"/>
      <c r="EY1973"/>
      <c r="EZ1973"/>
      <c r="FA1973"/>
      <c r="FB1973"/>
    </row>
    <row r="1974" spans="1:158" x14ac:dyDescent="0.25">
      <c r="A1974" s="36" t="s">
        <v>2056</v>
      </c>
      <c r="B1974" s="37" t="s">
        <v>2066</v>
      </c>
      <c r="C1974" s="36" t="s">
        <v>2266</v>
      </c>
      <c r="D1974" s="36" t="s">
        <v>2282</v>
      </c>
      <c r="E1974" s="37" t="s">
        <v>2283</v>
      </c>
      <c r="F1974" s="37" t="s">
        <v>1086</v>
      </c>
      <c r="G1974" s="36" t="s">
        <v>1322</v>
      </c>
      <c r="H1974" s="36" t="s">
        <v>26</v>
      </c>
      <c r="I1974" s="36" t="s">
        <v>27</v>
      </c>
      <c r="J1974" s="36" t="s">
        <v>2052</v>
      </c>
      <c r="K1974" s="37" t="s">
        <v>2053</v>
      </c>
      <c r="L1974" s="52" t="s">
        <v>1653</v>
      </c>
      <c r="M1974" s="38" t="s">
        <v>1654</v>
      </c>
      <c r="N1974" s="52" t="s">
        <v>1655</v>
      </c>
      <c r="O1974" s="38" t="s">
        <v>1656</v>
      </c>
      <c r="P1974" s="39">
        <v>64</v>
      </c>
      <c r="Q1974" s="40" t="s">
        <v>19</v>
      </c>
      <c r="R1974" s="41">
        <v>889970.2</v>
      </c>
      <c r="S1974" s="41">
        <v>6854469.2000000002</v>
      </c>
      <c r="T1974">
        <v>48.762340600000002</v>
      </c>
      <c r="U1974">
        <v>5.5848626000000001</v>
      </c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  <c r="CQ1974"/>
      <c r="CR1974"/>
      <c r="CS1974"/>
      <c r="CT1974"/>
      <c r="CU1974"/>
      <c r="CV1974"/>
      <c r="CW1974"/>
      <c r="CX1974"/>
      <c r="CY1974"/>
      <c r="CZ1974"/>
      <c r="DA1974"/>
      <c r="DB1974"/>
      <c r="DC1974"/>
      <c r="DD1974"/>
      <c r="DE1974"/>
      <c r="DF1974"/>
      <c r="DG1974"/>
      <c r="DH1974"/>
      <c r="DI1974"/>
      <c r="DJ1974"/>
      <c r="DK1974"/>
      <c r="DL1974"/>
      <c r="DM1974"/>
      <c r="DN1974"/>
      <c r="DO1974"/>
      <c r="DP1974"/>
      <c r="DQ1974"/>
      <c r="DR1974"/>
      <c r="DS1974"/>
      <c r="DT1974"/>
      <c r="DU1974"/>
      <c r="DV1974"/>
      <c r="DW1974"/>
      <c r="DX1974"/>
      <c r="DY1974"/>
      <c r="DZ1974"/>
      <c r="EA1974"/>
      <c r="EB1974"/>
      <c r="EC1974"/>
      <c r="ED1974"/>
      <c r="EE1974"/>
      <c r="EF1974"/>
      <c r="EG1974"/>
      <c r="EH1974"/>
      <c r="EI1974"/>
      <c r="EJ1974"/>
      <c r="EK1974"/>
      <c r="EL1974"/>
      <c r="EM1974"/>
      <c r="EN1974"/>
      <c r="EO1974"/>
      <c r="EP1974"/>
      <c r="EQ1974"/>
      <c r="ER1974"/>
      <c r="ES1974"/>
      <c r="ET1974"/>
      <c r="EU1974"/>
      <c r="EV1974"/>
      <c r="EW1974"/>
      <c r="EX1974"/>
      <c r="EY1974"/>
      <c r="EZ1974"/>
      <c r="FA1974"/>
      <c r="FB1974"/>
    </row>
    <row r="1975" spans="1:158" x14ac:dyDescent="0.25">
      <c r="A1975" s="36" t="s">
        <v>2056</v>
      </c>
      <c r="B1975" s="37" t="s">
        <v>2066</v>
      </c>
      <c r="C1975" s="36" t="s">
        <v>2266</v>
      </c>
      <c r="D1975" s="36" t="s">
        <v>2284</v>
      </c>
      <c r="E1975" s="37" t="s">
        <v>2285</v>
      </c>
      <c r="F1975" s="37" t="s">
        <v>416</v>
      </c>
      <c r="G1975" s="36" t="s">
        <v>1322</v>
      </c>
      <c r="H1975" s="36" t="s">
        <v>26</v>
      </c>
      <c r="I1975" s="36" t="s">
        <v>27</v>
      </c>
      <c r="J1975" s="36" t="s">
        <v>2032</v>
      </c>
      <c r="K1975" s="37" t="s">
        <v>2033</v>
      </c>
      <c r="L1975" s="52" t="s">
        <v>2034</v>
      </c>
      <c r="M1975" s="38" t="s">
        <v>2035</v>
      </c>
      <c r="N1975" s="52">
        <v>1</v>
      </c>
      <c r="O1975" s="38" t="s">
        <v>32</v>
      </c>
      <c r="P1975" s="39">
        <v>30</v>
      </c>
      <c r="Q1975" s="40" t="s">
        <v>19</v>
      </c>
      <c r="R1975" s="41">
        <v>858891.6</v>
      </c>
      <c r="S1975" s="41">
        <v>6935023.0999999996</v>
      </c>
      <c r="T1975">
        <v>49.4947102</v>
      </c>
      <c r="U1975">
        <v>5.1926496999999996</v>
      </c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  <c r="CQ1975"/>
      <c r="CR1975"/>
      <c r="CS1975"/>
      <c r="CT1975"/>
      <c r="CU1975"/>
      <c r="CV1975"/>
      <c r="CW1975"/>
      <c r="CX1975"/>
      <c r="CY1975"/>
      <c r="CZ1975"/>
      <c r="DA1975"/>
      <c r="DB1975"/>
      <c r="DC1975"/>
      <c r="DD1975"/>
      <c r="DE1975"/>
      <c r="DF1975"/>
      <c r="DG1975"/>
      <c r="DH1975"/>
      <c r="DI1975"/>
      <c r="DJ1975"/>
      <c r="DK1975"/>
      <c r="DL1975"/>
      <c r="DM1975"/>
      <c r="DN1975"/>
      <c r="DO1975"/>
      <c r="DP1975"/>
      <c r="DQ1975"/>
      <c r="DR1975"/>
      <c r="DS1975"/>
      <c r="DT1975"/>
      <c r="DU1975"/>
      <c r="DV1975"/>
      <c r="DW1975"/>
      <c r="DX1975"/>
      <c r="DY1975"/>
      <c r="DZ1975"/>
      <c r="EA1975"/>
      <c r="EB1975"/>
      <c r="EC1975"/>
      <c r="ED1975"/>
      <c r="EE1975"/>
      <c r="EF1975"/>
      <c r="EG1975"/>
      <c r="EH1975"/>
      <c r="EI1975"/>
      <c r="EJ1975"/>
      <c r="EK1975"/>
      <c r="EL1975"/>
      <c r="EM1975"/>
      <c r="EN1975"/>
      <c r="EO1975"/>
      <c r="EP1975"/>
      <c r="EQ1975"/>
      <c r="ER1975"/>
      <c r="ES1975"/>
      <c r="ET1975"/>
      <c r="EU1975"/>
      <c r="EV1975"/>
      <c r="EW1975"/>
      <c r="EX1975"/>
      <c r="EY1975"/>
      <c r="EZ1975"/>
      <c r="FA1975"/>
      <c r="FB1975"/>
    </row>
    <row r="1976" spans="1:158" x14ac:dyDescent="0.25">
      <c r="A1976" s="36" t="s">
        <v>2056</v>
      </c>
      <c r="B1976" s="37" t="s">
        <v>2066</v>
      </c>
      <c r="C1976" s="36" t="s">
        <v>2266</v>
      </c>
      <c r="D1976" s="36" t="s">
        <v>2284</v>
      </c>
      <c r="E1976" s="37" t="s">
        <v>2285</v>
      </c>
      <c r="F1976" s="37" t="s">
        <v>416</v>
      </c>
      <c r="G1976" s="36" t="s">
        <v>1322</v>
      </c>
      <c r="H1976" s="36" t="s">
        <v>26</v>
      </c>
      <c r="I1976" s="36" t="s">
        <v>27</v>
      </c>
      <c r="J1976" s="36" t="s">
        <v>1204</v>
      </c>
      <c r="K1976" s="37" t="s">
        <v>2080</v>
      </c>
      <c r="L1976" s="52" t="s">
        <v>507</v>
      </c>
      <c r="M1976" s="38" t="s">
        <v>2081</v>
      </c>
      <c r="N1976" s="52" t="s">
        <v>509</v>
      </c>
      <c r="O1976" s="38" t="s">
        <v>510</v>
      </c>
      <c r="P1976" s="39">
        <v>33</v>
      </c>
      <c r="Q1976" s="40" t="s">
        <v>19</v>
      </c>
      <c r="R1976" s="41">
        <v>858891.6</v>
      </c>
      <c r="S1976" s="41">
        <v>6935023.0999999996</v>
      </c>
      <c r="T1976">
        <v>49.4947102</v>
      </c>
      <c r="U1976">
        <v>5.1926496999999996</v>
      </c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  <c r="CQ1976"/>
      <c r="CR1976"/>
      <c r="CS1976"/>
      <c r="CT1976"/>
      <c r="CU1976"/>
      <c r="CV1976"/>
      <c r="CW1976"/>
      <c r="CX1976"/>
      <c r="CY1976"/>
      <c r="CZ1976"/>
      <c r="DA1976"/>
      <c r="DB1976"/>
      <c r="DC1976"/>
      <c r="DD1976"/>
      <c r="DE1976"/>
      <c r="DF1976"/>
      <c r="DG1976"/>
      <c r="DH1976"/>
      <c r="DI1976"/>
      <c r="DJ1976"/>
      <c r="DK1976"/>
      <c r="DL1976"/>
      <c r="DM1976"/>
      <c r="DN1976"/>
      <c r="DO1976"/>
      <c r="DP1976"/>
      <c r="DQ1976"/>
      <c r="DR1976"/>
      <c r="DS1976"/>
      <c r="DT1976"/>
      <c r="DU1976"/>
      <c r="DV1976"/>
      <c r="DW1976"/>
      <c r="DX1976"/>
      <c r="DY1976"/>
      <c r="DZ1976"/>
      <c r="EA1976"/>
      <c r="EB1976"/>
      <c r="EC1976"/>
      <c r="ED1976"/>
      <c r="EE1976"/>
      <c r="EF1976"/>
      <c r="EG1976"/>
      <c r="EH1976"/>
      <c r="EI1976"/>
      <c r="EJ1976"/>
      <c r="EK1976"/>
      <c r="EL1976"/>
      <c r="EM1976"/>
      <c r="EN1976"/>
      <c r="EO1976"/>
      <c r="EP1976"/>
      <c r="EQ1976"/>
      <c r="ER1976"/>
      <c r="ES1976"/>
      <c r="ET1976"/>
      <c r="EU1976"/>
      <c r="EV1976"/>
      <c r="EW1976"/>
      <c r="EX1976"/>
      <c r="EY1976"/>
      <c r="EZ1976"/>
      <c r="FA1976"/>
      <c r="FB1976"/>
    </row>
    <row r="1977" spans="1:158" x14ac:dyDescent="0.25">
      <c r="A1977" s="36" t="s">
        <v>2017</v>
      </c>
      <c r="B1977" s="37" t="s">
        <v>2018</v>
      </c>
      <c r="C1977" s="36" t="s">
        <v>2286</v>
      </c>
      <c r="D1977" s="36" t="s">
        <v>2287</v>
      </c>
      <c r="E1977" s="37" t="s">
        <v>2288</v>
      </c>
      <c r="F1977" s="37" t="s">
        <v>389</v>
      </c>
      <c r="G1977" s="36" t="s">
        <v>509</v>
      </c>
      <c r="H1977" s="36" t="s">
        <v>1874</v>
      </c>
      <c r="I1977" s="36" t="s">
        <v>2023</v>
      </c>
      <c r="J1977" s="36" t="s">
        <v>2225</v>
      </c>
      <c r="K1977" s="37" t="s">
        <v>2226</v>
      </c>
      <c r="L1977" s="52" t="s">
        <v>2026</v>
      </c>
      <c r="M1977" s="38" t="s">
        <v>2027</v>
      </c>
      <c r="N1977" s="52">
        <v>1</v>
      </c>
      <c r="O1977" s="38" t="s">
        <v>32</v>
      </c>
      <c r="P1977" s="39">
        <v>54</v>
      </c>
      <c r="Q1977" s="40" t="s">
        <v>19</v>
      </c>
      <c r="R1977" s="41">
        <v>937503.2</v>
      </c>
      <c r="S1977" s="41">
        <v>6730918.7999999998</v>
      </c>
      <c r="T1977">
        <v>47.635826399999999</v>
      </c>
      <c r="U1977">
        <v>6.1636747999999999</v>
      </c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  <c r="CQ1977"/>
      <c r="CR1977"/>
      <c r="CS1977"/>
      <c r="CT1977"/>
      <c r="CU1977"/>
      <c r="CV1977"/>
      <c r="CW1977"/>
      <c r="CX1977"/>
      <c r="CY1977"/>
      <c r="CZ1977"/>
      <c r="DA1977"/>
      <c r="DB1977"/>
      <c r="DC1977"/>
      <c r="DD1977"/>
      <c r="DE1977"/>
      <c r="DF1977"/>
      <c r="DG1977"/>
      <c r="DH1977"/>
      <c r="DI1977"/>
      <c r="DJ1977"/>
      <c r="DK1977"/>
      <c r="DL1977"/>
      <c r="DM1977"/>
      <c r="DN1977"/>
      <c r="DO1977"/>
      <c r="DP1977"/>
      <c r="DQ1977"/>
      <c r="DR1977"/>
      <c r="DS1977"/>
      <c r="DT1977"/>
      <c r="DU1977"/>
      <c r="DV1977"/>
      <c r="DW1977"/>
      <c r="DX1977"/>
      <c r="DY1977"/>
      <c r="DZ1977"/>
      <c r="EA1977"/>
      <c r="EB1977"/>
      <c r="EC1977"/>
      <c r="ED1977"/>
      <c r="EE1977"/>
      <c r="EF1977"/>
      <c r="EG1977"/>
      <c r="EH1977"/>
      <c r="EI1977"/>
      <c r="EJ1977"/>
      <c r="EK1977"/>
      <c r="EL1977"/>
      <c r="EM1977"/>
      <c r="EN1977"/>
      <c r="EO1977"/>
      <c r="EP1977"/>
      <c r="EQ1977"/>
      <c r="ER1977"/>
      <c r="ES1977"/>
      <c r="ET1977"/>
      <c r="EU1977"/>
      <c r="EV1977"/>
      <c r="EW1977"/>
      <c r="EX1977"/>
      <c r="EY1977"/>
      <c r="EZ1977"/>
      <c r="FA1977"/>
      <c r="FB1977"/>
    </row>
    <row r="1978" spans="1:158" x14ac:dyDescent="0.25">
      <c r="A1978" s="36" t="s">
        <v>2017</v>
      </c>
      <c r="B1978" s="37" t="s">
        <v>2018</v>
      </c>
      <c r="C1978" s="36" t="s">
        <v>2286</v>
      </c>
      <c r="D1978" s="36" t="s">
        <v>2287</v>
      </c>
      <c r="E1978" s="37" t="s">
        <v>2288</v>
      </c>
      <c r="F1978" s="37" t="s">
        <v>389</v>
      </c>
      <c r="G1978" s="36" t="s">
        <v>1322</v>
      </c>
      <c r="H1978" s="36" t="s">
        <v>26</v>
      </c>
      <c r="I1978" s="36" t="s">
        <v>27</v>
      </c>
      <c r="J1978" s="36" t="s">
        <v>2040</v>
      </c>
      <c r="K1978" s="37" t="s">
        <v>2041</v>
      </c>
      <c r="L1978" s="52" t="s">
        <v>2026</v>
      </c>
      <c r="M1978" s="38" t="s">
        <v>2027</v>
      </c>
      <c r="N1978" s="52">
        <v>1</v>
      </c>
      <c r="O1978" s="38" t="s">
        <v>32</v>
      </c>
      <c r="P1978" s="39">
        <v>35</v>
      </c>
      <c r="Q1978" s="40" t="s">
        <v>19</v>
      </c>
      <c r="R1978" s="41">
        <v>937503.2</v>
      </c>
      <c r="S1978" s="41">
        <v>6730918.7999999998</v>
      </c>
      <c r="T1978">
        <v>47.635826399999999</v>
      </c>
      <c r="U1978">
        <v>6.1636747999999999</v>
      </c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  <c r="CQ1978"/>
      <c r="CR1978"/>
      <c r="CS1978"/>
      <c r="CT1978"/>
      <c r="CU1978"/>
      <c r="CV1978"/>
      <c r="CW1978"/>
      <c r="CX1978"/>
      <c r="CY1978"/>
      <c r="CZ1978"/>
      <c r="DA1978"/>
      <c r="DB1978"/>
      <c r="DC1978"/>
      <c r="DD1978"/>
      <c r="DE1978"/>
      <c r="DF1978"/>
      <c r="DG1978"/>
      <c r="DH1978"/>
      <c r="DI1978"/>
      <c r="DJ1978"/>
      <c r="DK1978"/>
      <c r="DL1978"/>
      <c r="DM1978"/>
      <c r="DN1978"/>
      <c r="DO1978"/>
      <c r="DP1978"/>
      <c r="DQ1978"/>
      <c r="DR1978"/>
      <c r="DS1978"/>
      <c r="DT1978"/>
      <c r="DU1978"/>
      <c r="DV1978"/>
      <c r="DW1978"/>
      <c r="DX1978"/>
      <c r="DY1978"/>
      <c r="DZ1978"/>
      <c r="EA1978"/>
      <c r="EB1978"/>
      <c r="EC1978"/>
      <c r="ED1978"/>
      <c r="EE1978"/>
      <c r="EF1978"/>
      <c r="EG1978"/>
      <c r="EH1978"/>
      <c r="EI1978"/>
      <c r="EJ1978"/>
      <c r="EK1978"/>
      <c r="EL1978"/>
      <c r="EM1978"/>
      <c r="EN1978"/>
      <c r="EO1978"/>
      <c r="EP1978"/>
      <c r="EQ1978"/>
      <c r="ER1978"/>
      <c r="ES1978"/>
      <c r="ET1978"/>
      <c r="EU1978"/>
      <c r="EV1978"/>
      <c r="EW1978"/>
      <c r="EX1978"/>
      <c r="EY1978"/>
      <c r="EZ1978"/>
      <c r="FA1978"/>
      <c r="FB1978"/>
    </row>
    <row r="1979" spans="1:158" x14ac:dyDescent="0.25">
      <c r="A1979" s="36" t="s">
        <v>2017</v>
      </c>
      <c r="B1979" s="37" t="s">
        <v>2018</v>
      </c>
      <c r="C1979" s="36" t="s">
        <v>2286</v>
      </c>
      <c r="D1979" s="36" t="s">
        <v>2287</v>
      </c>
      <c r="E1979" s="37" t="s">
        <v>2288</v>
      </c>
      <c r="F1979" s="37" t="s">
        <v>389</v>
      </c>
      <c r="G1979" s="36" t="s">
        <v>1322</v>
      </c>
      <c r="H1979" s="36" t="s">
        <v>26</v>
      </c>
      <c r="I1979" s="36" t="s">
        <v>27</v>
      </c>
      <c r="J1979" s="36" t="s">
        <v>2032</v>
      </c>
      <c r="K1979" s="37" t="s">
        <v>2033</v>
      </c>
      <c r="L1979" s="52" t="s">
        <v>2034</v>
      </c>
      <c r="M1979" s="38" t="s">
        <v>2035</v>
      </c>
      <c r="N1979" s="52">
        <v>1</v>
      </c>
      <c r="O1979" s="38" t="s">
        <v>32</v>
      </c>
      <c r="P1979" s="39">
        <v>14</v>
      </c>
      <c r="Q1979" s="40" t="s">
        <v>19</v>
      </c>
      <c r="R1979" s="41">
        <v>937503.2</v>
      </c>
      <c r="S1979" s="41">
        <v>6730918.7999999998</v>
      </c>
      <c r="T1979">
        <v>47.635826399999999</v>
      </c>
      <c r="U1979">
        <v>6.1636747999999999</v>
      </c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  <c r="CQ1979"/>
      <c r="CR1979"/>
      <c r="CS1979"/>
      <c r="CT1979"/>
      <c r="CU1979"/>
      <c r="CV1979"/>
      <c r="CW1979"/>
      <c r="CX1979"/>
      <c r="CY1979"/>
      <c r="CZ1979"/>
      <c r="DA1979"/>
      <c r="DB1979"/>
      <c r="DC1979"/>
      <c r="DD1979"/>
      <c r="DE1979"/>
      <c r="DF1979"/>
      <c r="DG1979"/>
      <c r="DH1979"/>
      <c r="DI1979"/>
      <c r="DJ1979"/>
      <c r="DK1979"/>
      <c r="DL1979"/>
      <c r="DM1979"/>
      <c r="DN1979"/>
      <c r="DO1979"/>
      <c r="DP1979"/>
      <c r="DQ1979"/>
      <c r="DR1979"/>
      <c r="DS1979"/>
      <c r="DT1979"/>
      <c r="DU1979"/>
      <c r="DV1979"/>
      <c r="DW1979"/>
      <c r="DX1979"/>
      <c r="DY1979"/>
      <c r="DZ1979"/>
      <c r="EA1979"/>
      <c r="EB1979"/>
      <c r="EC1979"/>
      <c r="ED1979"/>
      <c r="EE1979"/>
      <c r="EF1979"/>
      <c r="EG1979"/>
      <c r="EH1979"/>
      <c r="EI1979"/>
      <c r="EJ1979"/>
      <c r="EK1979"/>
      <c r="EL1979"/>
      <c r="EM1979"/>
      <c r="EN1979"/>
      <c r="EO1979"/>
      <c r="EP1979"/>
      <c r="EQ1979"/>
      <c r="ER1979"/>
      <c r="ES1979"/>
      <c r="ET1979"/>
      <c r="EU1979"/>
      <c r="EV1979"/>
      <c r="EW1979"/>
      <c r="EX1979"/>
      <c r="EY1979"/>
      <c r="EZ1979"/>
      <c r="FA1979"/>
      <c r="FB1979"/>
    </row>
    <row r="1980" spans="1:158" x14ac:dyDescent="0.25">
      <c r="A1980" s="36" t="s">
        <v>2017</v>
      </c>
      <c r="B1980" s="37" t="s">
        <v>2018</v>
      </c>
      <c r="C1980" s="36" t="s">
        <v>2286</v>
      </c>
      <c r="D1980" s="36" t="s">
        <v>2287</v>
      </c>
      <c r="E1980" s="37" t="s">
        <v>2288</v>
      </c>
      <c r="F1980" s="37" t="s">
        <v>389</v>
      </c>
      <c r="G1980" s="36" t="s">
        <v>1322</v>
      </c>
      <c r="H1980" s="36" t="s">
        <v>26</v>
      </c>
      <c r="I1980" s="36" t="s">
        <v>27</v>
      </c>
      <c r="J1980" s="36" t="s">
        <v>2052</v>
      </c>
      <c r="K1980" s="37" t="s">
        <v>2053</v>
      </c>
      <c r="L1980" s="52" t="s">
        <v>1653</v>
      </c>
      <c r="M1980" s="38" t="s">
        <v>1654</v>
      </c>
      <c r="N1980" s="52" t="s">
        <v>1655</v>
      </c>
      <c r="O1980" s="38" t="s">
        <v>1656</v>
      </c>
      <c r="P1980" s="39">
        <v>87</v>
      </c>
      <c r="Q1980" s="40" t="s">
        <v>19</v>
      </c>
      <c r="R1980" s="41">
        <v>937503.2</v>
      </c>
      <c r="S1980" s="41">
        <v>6730918.7999999998</v>
      </c>
      <c r="T1980">
        <v>47.635826399999999</v>
      </c>
      <c r="U1980">
        <v>6.1636747999999999</v>
      </c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  <c r="CQ1980"/>
      <c r="CR1980"/>
      <c r="CS1980"/>
      <c r="CT1980"/>
      <c r="CU1980"/>
      <c r="CV1980"/>
      <c r="CW1980"/>
      <c r="CX1980"/>
      <c r="CY1980"/>
      <c r="CZ1980"/>
      <c r="DA1980"/>
      <c r="DB1980"/>
      <c r="DC1980"/>
      <c r="DD1980"/>
      <c r="DE1980"/>
      <c r="DF1980"/>
      <c r="DG1980"/>
      <c r="DH1980"/>
      <c r="DI1980"/>
      <c r="DJ1980"/>
      <c r="DK1980"/>
      <c r="DL1980"/>
      <c r="DM1980"/>
      <c r="DN1980"/>
      <c r="DO1980"/>
      <c r="DP1980"/>
      <c r="DQ1980"/>
      <c r="DR1980"/>
      <c r="DS1980"/>
      <c r="DT1980"/>
      <c r="DU1980"/>
      <c r="DV1980"/>
      <c r="DW1980"/>
      <c r="DX1980"/>
      <c r="DY1980"/>
      <c r="DZ1980"/>
      <c r="EA1980"/>
      <c r="EB1980"/>
      <c r="EC1980"/>
      <c r="ED1980"/>
      <c r="EE1980"/>
      <c r="EF1980"/>
      <c r="EG1980"/>
      <c r="EH1980"/>
      <c r="EI1980"/>
      <c r="EJ1980"/>
      <c r="EK1980"/>
      <c r="EL1980"/>
      <c r="EM1980"/>
      <c r="EN1980"/>
      <c r="EO1980"/>
      <c r="EP1980"/>
      <c r="EQ1980"/>
      <c r="ER1980"/>
      <c r="ES1980"/>
      <c r="ET1980"/>
      <c r="EU1980"/>
      <c r="EV1980"/>
      <c r="EW1980"/>
      <c r="EX1980"/>
      <c r="EY1980"/>
      <c r="EZ1980"/>
      <c r="FA1980"/>
      <c r="FB1980"/>
    </row>
    <row r="1981" spans="1:158" x14ac:dyDescent="0.25">
      <c r="A1981" s="36" t="s">
        <v>2056</v>
      </c>
      <c r="B1981" s="37" t="s">
        <v>2046</v>
      </c>
      <c r="C1981" s="36" t="s">
        <v>2286</v>
      </c>
      <c r="D1981" s="36" t="s">
        <v>2289</v>
      </c>
      <c r="E1981" s="37" t="s">
        <v>2290</v>
      </c>
      <c r="F1981" s="37" t="s">
        <v>714</v>
      </c>
      <c r="G1981" s="36" t="s">
        <v>1322</v>
      </c>
      <c r="H1981" s="36" t="s">
        <v>26</v>
      </c>
      <c r="I1981" s="36" t="s">
        <v>27</v>
      </c>
      <c r="J1981" s="36" t="s">
        <v>2052</v>
      </c>
      <c r="K1981" s="37" t="s">
        <v>2053</v>
      </c>
      <c r="L1981" s="52" t="s">
        <v>1653</v>
      </c>
      <c r="M1981" s="38" t="s">
        <v>1654</v>
      </c>
      <c r="N1981" s="52" t="s">
        <v>1655</v>
      </c>
      <c r="O1981" s="38" t="s">
        <v>1656</v>
      </c>
      <c r="P1981" s="39">
        <v>94</v>
      </c>
      <c r="Q1981" s="40" t="s">
        <v>19</v>
      </c>
      <c r="R1981" s="41">
        <v>895291.7</v>
      </c>
      <c r="S1981" s="41">
        <v>6708053.5999999996</v>
      </c>
      <c r="T1981">
        <v>47.443987200000002</v>
      </c>
      <c r="U1981">
        <v>5.5918494000000001</v>
      </c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  <c r="CQ1981"/>
      <c r="CR1981"/>
      <c r="CS1981"/>
      <c r="CT1981"/>
      <c r="CU1981"/>
      <c r="CV1981"/>
      <c r="CW1981"/>
      <c r="CX1981"/>
      <c r="CY1981"/>
      <c r="CZ1981"/>
      <c r="DA1981"/>
      <c r="DB1981"/>
      <c r="DC1981"/>
      <c r="DD1981"/>
      <c r="DE1981"/>
      <c r="DF1981"/>
      <c r="DG1981"/>
      <c r="DH1981"/>
      <c r="DI1981"/>
      <c r="DJ1981"/>
      <c r="DK1981"/>
      <c r="DL1981"/>
      <c r="DM1981"/>
      <c r="DN1981"/>
      <c r="DO1981"/>
      <c r="DP1981"/>
      <c r="DQ1981"/>
      <c r="DR1981"/>
      <c r="DS1981"/>
      <c r="DT1981"/>
      <c r="DU1981"/>
      <c r="DV1981"/>
      <c r="DW1981"/>
      <c r="DX1981"/>
      <c r="DY1981"/>
      <c r="DZ1981"/>
      <c r="EA1981"/>
      <c r="EB1981"/>
      <c r="EC1981"/>
      <c r="ED1981"/>
      <c r="EE1981"/>
      <c r="EF1981"/>
      <c r="EG1981"/>
      <c r="EH1981"/>
      <c r="EI1981"/>
      <c r="EJ1981"/>
      <c r="EK1981"/>
      <c r="EL1981"/>
      <c r="EM1981"/>
      <c r="EN1981"/>
      <c r="EO1981"/>
      <c r="EP1981"/>
      <c r="EQ1981"/>
      <c r="ER1981"/>
      <c r="ES1981"/>
      <c r="ET1981"/>
      <c r="EU1981"/>
      <c r="EV1981"/>
      <c r="EW1981"/>
      <c r="EX1981"/>
      <c r="EY1981"/>
      <c r="EZ1981"/>
      <c r="FA1981"/>
      <c r="FB1981"/>
    </row>
    <row r="1982" spans="1:158" x14ac:dyDescent="0.25">
      <c r="A1982" s="36" t="s">
        <v>2056</v>
      </c>
      <c r="B1982" s="37" t="s">
        <v>2046</v>
      </c>
      <c r="C1982" s="36" t="s">
        <v>2286</v>
      </c>
      <c r="D1982" s="36" t="s">
        <v>2289</v>
      </c>
      <c r="E1982" s="37" t="s">
        <v>2290</v>
      </c>
      <c r="F1982" s="37" t="s">
        <v>714</v>
      </c>
      <c r="G1982" s="36" t="s">
        <v>1655</v>
      </c>
      <c r="H1982" s="36" t="s">
        <v>37</v>
      </c>
      <c r="I1982" s="36" t="s">
        <v>38</v>
      </c>
      <c r="J1982" s="36" t="s">
        <v>2054</v>
      </c>
      <c r="K1982" s="37" t="s">
        <v>2055</v>
      </c>
      <c r="L1982" s="52" t="s">
        <v>1653</v>
      </c>
      <c r="M1982" s="38" t="s">
        <v>1654</v>
      </c>
      <c r="N1982" s="52" t="s">
        <v>1655</v>
      </c>
      <c r="O1982" s="38" t="s">
        <v>1656</v>
      </c>
      <c r="P1982" s="39">
        <v>32</v>
      </c>
      <c r="Q1982" s="40" t="s">
        <v>19</v>
      </c>
      <c r="R1982" s="41">
        <v>895291.7</v>
      </c>
      <c r="S1982" s="41">
        <v>6708053.5999999996</v>
      </c>
      <c r="T1982">
        <v>47.443987200000002</v>
      </c>
      <c r="U1982">
        <v>5.5918494000000001</v>
      </c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  <c r="CQ1982"/>
      <c r="CR1982"/>
      <c r="CS1982"/>
      <c r="CT1982"/>
      <c r="CU1982"/>
      <c r="CV1982"/>
      <c r="CW1982"/>
      <c r="CX1982"/>
      <c r="CY1982"/>
      <c r="CZ1982"/>
      <c r="DA1982"/>
      <c r="DB1982"/>
      <c r="DC1982"/>
      <c r="DD1982"/>
      <c r="DE1982"/>
      <c r="DF1982"/>
      <c r="DG1982"/>
      <c r="DH1982"/>
      <c r="DI1982"/>
      <c r="DJ1982"/>
      <c r="DK1982"/>
      <c r="DL1982"/>
      <c r="DM1982"/>
      <c r="DN1982"/>
      <c r="DO1982"/>
      <c r="DP1982"/>
      <c r="DQ1982"/>
      <c r="DR1982"/>
      <c r="DS1982"/>
      <c r="DT1982"/>
      <c r="DU1982"/>
      <c r="DV1982"/>
      <c r="DW1982"/>
      <c r="DX1982"/>
      <c r="DY1982"/>
      <c r="DZ1982"/>
      <c r="EA1982"/>
      <c r="EB1982"/>
      <c r="EC1982"/>
      <c r="ED1982"/>
      <c r="EE1982"/>
      <c r="EF1982"/>
      <c r="EG1982"/>
      <c r="EH1982"/>
      <c r="EI1982"/>
      <c r="EJ1982"/>
      <c r="EK1982"/>
      <c r="EL1982"/>
      <c r="EM1982"/>
      <c r="EN1982"/>
      <c r="EO1982"/>
      <c r="EP1982"/>
      <c r="EQ1982"/>
      <c r="ER1982"/>
      <c r="ES1982"/>
      <c r="ET1982"/>
      <c r="EU1982"/>
      <c r="EV1982"/>
      <c r="EW1982"/>
      <c r="EX1982"/>
      <c r="EY1982"/>
      <c r="EZ1982"/>
      <c r="FA1982"/>
      <c r="FB1982"/>
    </row>
    <row r="1983" spans="1:158" x14ac:dyDescent="0.25">
      <c r="A1983" s="36" t="s">
        <v>2056</v>
      </c>
      <c r="B1983" s="37" t="s">
        <v>2066</v>
      </c>
      <c r="C1983" s="36" t="s">
        <v>2286</v>
      </c>
      <c r="D1983" s="36" t="s">
        <v>2291</v>
      </c>
      <c r="E1983" s="37" t="s">
        <v>2292</v>
      </c>
      <c r="F1983" s="37" t="s">
        <v>2293</v>
      </c>
      <c r="G1983" s="36" t="s">
        <v>1322</v>
      </c>
      <c r="H1983" s="36" t="s">
        <v>26</v>
      </c>
      <c r="I1983" s="36" t="s">
        <v>27</v>
      </c>
      <c r="J1983" s="36" t="s">
        <v>1204</v>
      </c>
      <c r="K1983" s="37" t="s">
        <v>2080</v>
      </c>
      <c r="L1983" s="52" t="s">
        <v>507</v>
      </c>
      <c r="M1983" s="38" t="s">
        <v>2081</v>
      </c>
      <c r="N1983" s="52" t="s">
        <v>509</v>
      </c>
      <c r="O1983" s="38" t="s">
        <v>510</v>
      </c>
      <c r="P1983" s="39">
        <v>28</v>
      </c>
      <c r="Q1983" s="40" t="s">
        <v>19</v>
      </c>
      <c r="R1983" s="41">
        <v>916879.6</v>
      </c>
      <c r="S1983" s="41">
        <v>6738413.5</v>
      </c>
      <c r="T1983">
        <v>47.7103526</v>
      </c>
      <c r="U1983">
        <v>5.8928699</v>
      </c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  <c r="CQ1983"/>
      <c r="CR1983"/>
      <c r="CS1983"/>
      <c r="CT1983"/>
      <c r="CU1983"/>
      <c r="CV1983"/>
      <c r="CW1983"/>
      <c r="CX1983"/>
      <c r="CY1983"/>
      <c r="CZ1983"/>
      <c r="DA1983"/>
      <c r="DB1983"/>
      <c r="DC1983"/>
      <c r="DD1983"/>
      <c r="DE1983"/>
      <c r="DF1983"/>
      <c r="DG1983"/>
      <c r="DH1983"/>
      <c r="DI1983"/>
      <c r="DJ1983"/>
      <c r="DK1983"/>
      <c r="DL1983"/>
      <c r="DM1983"/>
      <c r="DN1983"/>
      <c r="DO1983"/>
      <c r="DP1983"/>
      <c r="DQ1983"/>
      <c r="DR1983"/>
      <c r="DS1983"/>
      <c r="DT1983"/>
      <c r="DU1983"/>
      <c r="DV1983"/>
      <c r="DW1983"/>
      <c r="DX1983"/>
      <c r="DY1983"/>
      <c r="DZ1983"/>
      <c r="EA1983"/>
      <c r="EB1983"/>
      <c r="EC1983"/>
      <c r="ED1983"/>
      <c r="EE1983"/>
      <c r="EF1983"/>
      <c r="EG1983"/>
      <c r="EH1983"/>
      <c r="EI1983"/>
      <c r="EJ1983"/>
      <c r="EK1983"/>
      <c r="EL1983"/>
      <c r="EM1983"/>
      <c r="EN1983"/>
      <c r="EO1983"/>
      <c r="EP1983"/>
      <c r="EQ1983"/>
      <c r="ER1983"/>
      <c r="ES1983"/>
      <c r="ET1983"/>
      <c r="EU1983"/>
      <c r="EV1983"/>
      <c r="EW1983"/>
      <c r="EX1983"/>
      <c r="EY1983"/>
      <c r="EZ1983"/>
      <c r="FA1983"/>
      <c r="FB1983"/>
    </row>
    <row r="1984" spans="1:158" x14ac:dyDescent="0.25">
      <c r="A1984" s="36" t="s">
        <v>2056</v>
      </c>
      <c r="B1984" s="37" t="s">
        <v>2066</v>
      </c>
      <c r="C1984" s="36" t="s">
        <v>2286</v>
      </c>
      <c r="D1984" s="36" t="s">
        <v>2291</v>
      </c>
      <c r="E1984" s="37" t="s">
        <v>2292</v>
      </c>
      <c r="F1984" s="37" t="s">
        <v>2293</v>
      </c>
      <c r="G1984" s="36" t="s">
        <v>1655</v>
      </c>
      <c r="H1984" s="36" t="s">
        <v>37</v>
      </c>
      <c r="I1984" s="36" t="s">
        <v>38</v>
      </c>
      <c r="J1984" s="36" t="s">
        <v>2185</v>
      </c>
      <c r="K1984" s="37" t="s">
        <v>2186</v>
      </c>
      <c r="L1984" s="52" t="s">
        <v>2034</v>
      </c>
      <c r="M1984" s="38" t="s">
        <v>2035</v>
      </c>
      <c r="N1984" s="52">
        <v>1</v>
      </c>
      <c r="O1984" s="38" t="s">
        <v>32</v>
      </c>
      <c r="P1984" s="39">
        <v>13</v>
      </c>
      <c r="Q1984" s="40" t="s">
        <v>19</v>
      </c>
      <c r="R1984" s="41">
        <v>916879.6</v>
      </c>
      <c r="S1984" s="41">
        <v>6738413.5</v>
      </c>
      <c r="T1984">
        <v>47.7103526</v>
      </c>
      <c r="U1984">
        <v>5.8928699</v>
      </c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  <c r="CQ1984"/>
      <c r="CR1984"/>
      <c r="CS1984"/>
      <c r="CT1984"/>
      <c r="CU1984"/>
      <c r="CV1984"/>
      <c r="CW1984"/>
      <c r="CX1984"/>
      <c r="CY1984"/>
      <c r="CZ1984"/>
      <c r="DA1984"/>
      <c r="DB1984"/>
      <c r="DC1984"/>
      <c r="DD1984"/>
      <c r="DE1984"/>
      <c r="DF1984"/>
      <c r="DG1984"/>
      <c r="DH1984"/>
      <c r="DI1984"/>
      <c r="DJ1984"/>
      <c r="DK1984"/>
      <c r="DL1984"/>
      <c r="DM1984"/>
      <c r="DN1984"/>
      <c r="DO1984"/>
      <c r="DP1984"/>
      <c r="DQ1984"/>
      <c r="DR1984"/>
      <c r="DS1984"/>
      <c r="DT1984"/>
      <c r="DU1984"/>
      <c r="DV1984"/>
      <c r="DW1984"/>
      <c r="DX1984"/>
      <c r="DY1984"/>
      <c r="DZ1984"/>
      <c r="EA1984"/>
      <c r="EB1984"/>
      <c r="EC1984"/>
      <c r="ED1984"/>
      <c r="EE1984"/>
      <c r="EF1984"/>
      <c r="EG1984"/>
      <c r="EH1984"/>
      <c r="EI1984"/>
      <c r="EJ1984"/>
      <c r="EK1984"/>
      <c r="EL1984"/>
      <c r="EM1984"/>
      <c r="EN1984"/>
      <c r="EO1984"/>
      <c r="EP1984"/>
      <c r="EQ1984"/>
      <c r="ER1984"/>
      <c r="ES1984"/>
      <c r="ET1984"/>
      <c r="EU1984"/>
      <c r="EV1984"/>
      <c r="EW1984"/>
      <c r="EX1984"/>
      <c r="EY1984"/>
      <c r="EZ1984"/>
      <c r="FA1984"/>
      <c r="FB1984"/>
    </row>
    <row r="1985" spans="1:158" x14ac:dyDescent="0.25">
      <c r="A1985" s="36" t="s">
        <v>2056</v>
      </c>
      <c r="B1985" s="37" t="s">
        <v>2066</v>
      </c>
      <c r="C1985" s="36" t="s">
        <v>2286</v>
      </c>
      <c r="D1985" s="36" t="s">
        <v>2294</v>
      </c>
      <c r="E1985" s="37" t="s">
        <v>2295</v>
      </c>
      <c r="F1985" s="37" t="s">
        <v>2296</v>
      </c>
      <c r="G1985" s="36" t="s">
        <v>1322</v>
      </c>
      <c r="H1985" s="36" t="s">
        <v>26</v>
      </c>
      <c r="I1985" s="36" t="s">
        <v>27</v>
      </c>
      <c r="J1985" s="36" t="s">
        <v>2040</v>
      </c>
      <c r="K1985" s="37" t="s">
        <v>2041</v>
      </c>
      <c r="L1985" s="52" t="s">
        <v>2026</v>
      </c>
      <c r="M1985" s="38" t="s">
        <v>2027</v>
      </c>
      <c r="N1985" s="52">
        <v>1</v>
      </c>
      <c r="O1985" s="38" t="s">
        <v>32</v>
      </c>
      <c r="P1985" s="39">
        <v>59</v>
      </c>
      <c r="Q1985" s="40" t="s">
        <v>19</v>
      </c>
      <c r="R1985" s="41">
        <v>945644.7</v>
      </c>
      <c r="S1985" s="41">
        <v>6712145.7999999998</v>
      </c>
      <c r="T1985">
        <v>47.464002499999999</v>
      </c>
      <c r="U1985">
        <v>6.2616788999999997</v>
      </c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  <c r="CQ1985"/>
      <c r="CR1985"/>
      <c r="CS1985"/>
      <c r="CT1985"/>
      <c r="CU1985"/>
      <c r="CV1985"/>
      <c r="CW1985"/>
      <c r="CX1985"/>
      <c r="CY1985"/>
      <c r="CZ1985"/>
      <c r="DA1985"/>
      <c r="DB1985"/>
      <c r="DC1985"/>
      <c r="DD1985"/>
      <c r="DE1985"/>
      <c r="DF1985"/>
      <c r="DG1985"/>
      <c r="DH1985"/>
      <c r="DI1985"/>
      <c r="DJ1985"/>
      <c r="DK1985"/>
      <c r="DL1985"/>
      <c r="DM1985"/>
      <c r="DN1985"/>
      <c r="DO1985"/>
      <c r="DP1985"/>
      <c r="DQ1985"/>
      <c r="DR1985"/>
      <c r="DS1985"/>
      <c r="DT1985"/>
      <c r="DU1985"/>
      <c r="DV1985"/>
      <c r="DW1985"/>
      <c r="DX1985"/>
      <c r="DY1985"/>
      <c r="DZ1985"/>
      <c r="EA1985"/>
      <c r="EB1985"/>
      <c r="EC1985"/>
      <c r="ED1985"/>
      <c r="EE1985"/>
      <c r="EF1985"/>
      <c r="EG1985"/>
      <c r="EH1985"/>
      <c r="EI1985"/>
      <c r="EJ1985"/>
      <c r="EK1985"/>
      <c r="EL1985"/>
      <c r="EM1985"/>
      <c r="EN1985"/>
      <c r="EO1985"/>
      <c r="EP1985"/>
      <c r="EQ1985"/>
      <c r="ER1985"/>
      <c r="ES1985"/>
      <c r="ET1985"/>
      <c r="EU1985"/>
      <c r="EV1985"/>
      <c r="EW1985"/>
      <c r="EX1985"/>
      <c r="EY1985"/>
      <c r="EZ1985"/>
      <c r="FA1985"/>
      <c r="FB1985"/>
    </row>
    <row r="1986" spans="1:158" x14ac:dyDescent="0.25">
      <c r="A1986" s="36" t="s">
        <v>2056</v>
      </c>
      <c r="B1986" s="37" t="s">
        <v>2066</v>
      </c>
      <c r="C1986" s="36" t="s">
        <v>2286</v>
      </c>
      <c r="D1986" s="36" t="s">
        <v>2294</v>
      </c>
      <c r="E1986" s="37" t="s">
        <v>2295</v>
      </c>
      <c r="F1986" s="37" t="s">
        <v>2296</v>
      </c>
      <c r="G1986" s="36" t="s">
        <v>1322</v>
      </c>
      <c r="H1986" s="36" t="s">
        <v>26</v>
      </c>
      <c r="I1986" s="36" t="s">
        <v>27</v>
      </c>
      <c r="J1986" s="36" t="s">
        <v>2032</v>
      </c>
      <c r="K1986" s="37" t="s">
        <v>2033</v>
      </c>
      <c r="L1986" s="52" t="s">
        <v>2034</v>
      </c>
      <c r="M1986" s="38" t="s">
        <v>2035</v>
      </c>
      <c r="N1986" s="52">
        <v>1</v>
      </c>
      <c r="O1986" s="38" t="s">
        <v>32</v>
      </c>
      <c r="P1986" s="39">
        <v>17</v>
      </c>
      <c r="Q1986" s="40" t="s">
        <v>19</v>
      </c>
      <c r="R1986" s="41">
        <v>945644.7</v>
      </c>
      <c r="S1986" s="41">
        <v>6712145.7999999998</v>
      </c>
      <c r="T1986">
        <v>47.464002499999999</v>
      </c>
      <c r="U1986">
        <v>6.2616788999999997</v>
      </c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  <c r="CQ1986"/>
      <c r="CR1986"/>
      <c r="CS1986"/>
      <c r="CT1986"/>
      <c r="CU1986"/>
      <c r="CV1986"/>
      <c r="CW1986"/>
      <c r="CX1986"/>
      <c r="CY1986"/>
      <c r="CZ1986"/>
      <c r="DA1986"/>
      <c r="DB1986"/>
      <c r="DC1986"/>
      <c r="DD1986"/>
      <c r="DE1986"/>
      <c r="DF1986"/>
      <c r="DG1986"/>
      <c r="DH1986"/>
      <c r="DI1986"/>
      <c r="DJ1986"/>
      <c r="DK1986"/>
      <c r="DL1986"/>
      <c r="DM1986"/>
      <c r="DN1986"/>
      <c r="DO1986"/>
      <c r="DP1986"/>
      <c r="DQ1986"/>
      <c r="DR1986"/>
      <c r="DS1986"/>
      <c r="DT1986"/>
      <c r="DU1986"/>
      <c r="DV1986"/>
      <c r="DW1986"/>
      <c r="DX1986"/>
      <c r="DY1986"/>
      <c r="DZ1986"/>
      <c r="EA1986"/>
      <c r="EB1986"/>
      <c r="EC1986"/>
      <c r="ED1986"/>
      <c r="EE1986"/>
      <c r="EF1986"/>
      <c r="EG1986"/>
      <c r="EH1986"/>
      <c r="EI1986"/>
      <c r="EJ1986"/>
      <c r="EK1986"/>
      <c r="EL1986"/>
      <c r="EM1986"/>
      <c r="EN1986"/>
      <c r="EO1986"/>
      <c r="EP1986"/>
      <c r="EQ1986"/>
      <c r="ER1986"/>
      <c r="ES1986"/>
      <c r="ET1986"/>
      <c r="EU1986"/>
      <c r="EV1986"/>
      <c r="EW1986"/>
      <c r="EX1986"/>
      <c r="EY1986"/>
      <c r="EZ1986"/>
      <c r="FA1986"/>
      <c r="FB1986"/>
    </row>
    <row r="1987" spans="1:158" x14ac:dyDescent="0.25">
      <c r="A1987" s="36" t="s">
        <v>2056</v>
      </c>
      <c r="B1987" s="37" t="s">
        <v>2066</v>
      </c>
      <c r="C1987" s="36" t="s">
        <v>2286</v>
      </c>
      <c r="D1987" s="36" t="s">
        <v>2297</v>
      </c>
      <c r="E1987" s="37" t="s">
        <v>2298</v>
      </c>
      <c r="F1987" s="37" t="s">
        <v>2299</v>
      </c>
      <c r="G1987" s="36" t="s">
        <v>1322</v>
      </c>
      <c r="H1987" s="36" t="s">
        <v>26</v>
      </c>
      <c r="I1987" s="36" t="s">
        <v>27</v>
      </c>
      <c r="J1987" s="36" t="s">
        <v>2052</v>
      </c>
      <c r="K1987" s="37" t="s">
        <v>2053</v>
      </c>
      <c r="L1987" s="52" t="s">
        <v>1653</v>
      </c>
      <c r="M1987" s="38" t="s">
        <v>1654</v>
      </c>
      <c r="N1987" s="52" t="s">
        <v>1655</v>
      </c>
      <c r="O1987" s="38" t="s">
        <v>1656</v>
      </c>
      <c r="P1987" s="39">
        <v>79</v>
      </c>
      <c r="Q1987" s="40" t="s">
        <v>19</v>
      </c>
      <c r="R1987" s="41">
        <v>931416</v>
      </c>
      <c r="S1987" s="41">
        <v>6707554.5</v>
      </c>
      <c r="T1987">
        <v>47.427840000000003</v>
      </c>
      <c r="U1987">
        <v>6.0705767000000002</v>
      </c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  <c r="CQ1987"/>
      <c r="CR1987"/>
      <c r="CS1987"/>
      <c r="CT1987"/>
      <c r="CU1987"/>
      <c r="CV1987"/>
      <c r="CW1987"/>
      <c r="CX1987"/>
      <c r="CY1987"/>
      <c r="CZ1987"/>
      <c r="DA1987"/>
      <c r="DB1987"/>
      <c r="DC1987"/>
      <c r="DD1987"/>
      <c r="DE1987"/>
      <c r="DF1987"/>
      <c r="DG1987"/>
      <c r="DH1987"/>
      <c r="DI1987"/>
      <c r="DJ1987"/>
      <c r="DK1987"/>
      <c r="DL1987"/>
      <c r="DM1987"/>
      <c r="DN1987"/>
      <c r="DO1987"/>
      <c r="DP1987"/>
      <c r="DQ1987"/>
      <c r="DR1987"/>
      <c r="DS1987"/>
      <c r="DT1987"/>
      <c r="DU1987"/>
      <c r="DV1987"/>
      <c r="DW1987"/>
      <c r="DX1987"/>
      <c r="DY1987"/>
      <c r="DZ1987"/>
      <c r="EA1987"/>
      <c r="EB1987"/>
      <c r="EC1987"/>
      <c r="ED1987"/>
      <c r="EE1987"/>
      <c r="EF1987"/>
      <c r="EG1987"/>
      <c r="EH1987"/>
      <c r="EI1987"/>
      <c r="EJ1987"/>
      <c r="EK1987"/>
      <c r="EL1987"/>
      <c r="EM1987"/>
      <c r="EN1987"/>
      <c r="EO1987"/>
      <c r="EP1987"/>
      <c r="EQ1987"/>
      <c r="ER1987"/>
      <c r="ES1987"/>
      <c r="ET1987"/>
      <c r="EU1987"/>
      <c r="EV1987"/>
      <c r="EW1987"/>
      <c r="EX1987"/>
      <c r="EY1987"/>
      <c r="EZ1987"/>
      <c r="FA1987"/>
      <c r="FB1987"/>
    </row>
    <row r="1988" spans="1:158" x14ac:dyDescent="0.25">
      <c r="A1988" s="36" t="s">
        <v>2056</v>
      </c>
      <c r="B1988" s="37" t="s">
        <v>2066</v>
      </c>
      <c r="C1988" s="36" t="s">
        <v>2286</v>
      </c>
      <c r="D1988" s="36" t="s">
        <v>2297</v>
      </c>
      <c r="E1988" s="37" t="s">
        <v>2298</v>
      </c>
      <c r="F1988" s="37" t="s">
        <v>2299</v>
      </c>
      <c r="G1988" s="36" t="s">
        <v>1655</v>
      </c>
      <c r="H1988" s="36" t="s">
        <v>37</v>
      </c>
      <c r="I1988" s="36" t="s">
        <v>38</v>
      </c>
      <c r="J1988" s="36" t="s">
        <v>48</v>
      </c>
      <c r="K1988" s="37" t="s">
        <v>49</v>
      </c>
      <c r="L1988" s="52" t="s">
        <v>30</v>
      </c>
      <c r="M1988" s="38" t="s">
        <v>2065</v>
      </c>
      <c r="N1988" s="52">
        <v>1</v>
      </c>
      <c r="O1988" s="38" t="s">
        <v>32</v>
      </c>
      <c r="P1988" s="39">
        <v>29</v>
      </c>
      <c r="Q1988" s="40" t="s">
        <v>19</v>
      </c>
      <c r="R1988" s="41">
        <v>931416</v>
      </c>
      <c r="S1988" s="41">
        <v>6707554.5</v>
      </c>
      <c r="T1988">
        <v>47.427840000000003</v>
      </c>
      <c r="U1988">
        <v>6.0705767000000002</v>
      </c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  <c r="CQ1988"/>
      <c r="CR1988"/>
      <c r="CS1988"/>
      <c r="CT1988"/>
      <c r="CU1988"/>
      <c r="CV1988"/>
      <c r="CW1988"/>
      <c r="CX1988"/>
      <c r="CY1988"/>
      <c r="CZ1988"/>
      <c r="DA1988"/>
      <c r="DB1988"/>
      <c r="DC1988"/>
      <c r="DD1988"/>
      <c r="DE1988"/>
      <c r="DF1988"/>
      <c r="DG1988"/>
      <c r="DH1988"/>
      <c r="DI1988"/>
      <c r="DJ1988"/>
      <c r="DK1988"/>
      <c r="DL1988"/>
      <c r="DM1988"/>
      <c r="DN1988"/>
      <c r="DO1988"/>
      <c r="DP1988"/>
      <c r="DQ1988"/>
      <c r="DR1988"/>
      <c r="DS1988"/>
      <c r="DT1988"/>
      <c r="DU1988"/>
      <c r="DV1988"/>
      <c r="DW1988"/>
      <c r="DX1988"/>
      <c r="DY1988"/>
      <c r="DZ1988"/>
      <c r="EA1988"/>
      <c r="EB1988"/>
      <c r="EC1988"/>
      <c r="ED1988"/>
      <c r="EE1988"/>
      <c r="EF1988"/>
      <c r="EG1988"/>
      <c r="EH1988"/>
      <c r="EI1988"/>
      <c r="EJ1988"/>
      <c r="EK1988"/>
      <c r="EL1988"/>
      <c r="EM1988"/>
      <c r="EN1988"/>
      <c r="EO1988"/>
      <c r="EP1988"/>
      <c r="EQ1988"/>
      <c r="ER1988"/>
      <c r="ES1988"/>
      <c r="ET1988"/>
      <c r="EU1988"/>
      <c r="EV1988"/>
      <c r="EW1988"/>
      <c r="EX1988"/>
      <c r="EY1988"/>
      <c r="EZ1988"/>
      <c r="FA1988"/>
      <c r="FB1988"/>
    </row>
    <row r="1989" spans="1:158" x14ac:dyDescent="0.25">
      <c r="A1989" s="36" t="s">
        <v>2056</v>
      </c>
      <c r="B1989" s="37" t="s">
        <v>2066</v>
      </c>
      <c r="C1989" s="36" t="s">
        <v>2286</v>
      </c>
      <c r="D1989" s="36" t="s">
        <v>2300</v>
      </c>
      <c r="E1989" s="37" t="s">
        <v>2301</v>
      </c>
      <c r="F1989" s="37" t="s">
        <v>2302</v>
      </c>
      <c r="G1989" s="36" t="s">
        <v>1322</v>
      </c>
      <c r="H1989" s="36" t="s">
        <v>26</v>
      </c>
      <c r="I1989" s="36" t="s">
        <v>27</v>
      </c>
      <c r="J1989" s="36" t="s">
        <v>2125</v>
      </c>
      <c r="K1989" s="37" t="s">
        <v>2126</v>
      </c>
      <c r="L1989" s="52" t="s">
        <v>2044</v>
      </c>
      <c r="M1989" s="38" t="s">
        <v>2045</v>
      </c>
      <c r="N1989" s="52">
        <v>1</v>
      </c>
      <c r="O1989" s="38" t="s">
        <v>32</v>
      </c>
      <c r="P1989" s="39">
        <v>25</v>
      </c>
      <c r="Q1989" s="40" t="s">
        <v>19</v>
      </c>
      <c r="R1989" s="41">
        <v>949873.5</v>
      </c>
      <c r="S1989" s="41">
        <v>6762673.5999999996</v>
      </c>
      <c r="T1989">
        <v>47.916798399999998</v>
      </c>
      <c r="U1989">
        <v>6.3461771000000002</v>
      </c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  <c r="CQ1989"/>
      <c r="CR1989"/>
      <c r="CS1989"/>
      <c r="CT1989"/>
      <c r="CU1989"/>
      <c r="CV1989"/>
      <c r="CW1989"/>
      <c r="CX1989"/>
      <c r="CY1989"/>
      <c r="CZ1989"/>
      <c r="DA1989"/>
      <c r="DB1989"/>
      <c r="DC1989"/>
      <c r="DD1989"/>
      <c r="DE1989"/>
      <c r="DF1989"/>
      <c r="DG1989"/>
      <c r="DH1989"/>
      <c r="DI1989"/>
      <c r="DJ1989"/>
      <c r="DK1989"/>
      <c r="DL1989"/>
      <c r="DM1989"/>
      <c r="DN1989"/>
      <c r="DO1989"/>
      <c r="DP1989"/>
      <c r="DQ1989"/>
      <c r="DR1989"/>
      <c r="DS1989"/>
      <c r="DT1989"/>
      <c r="DU1989"/>
      <c r="DV1989"/>
      <c r="DW1989"/>
      <c r="DX1989"/>
      <c r="DY1989"/>
      <c r="DZ1989"/>
      <c r="EA1989"/>
      <c r="EB1989"/>
      <c r="EC1989"/>
      <c r="ED1989"/>
      <c r="EE1989"/>
      <c r="EF1989"/>
      <c r="EG1989"/>
      <c r="EH1989"/>
      <c r="EI1989"/>
      <c r="EJ1989"/>
      <c r="EK1989"/>
      <c r="EL1989"/>
      <c r="EM1989"/>
      <c r="EN1989"/>
      <c r="EO1989"/>
      <c r="EP1989"/>
      <c r="EQ1989"/>
      <c r="ER1989"/>
      <c r="ES1989"/>
      <c r="ET1989"/>
      <c r="EU1989"/>
      <c r="EV1989"/>
      <c r="EW1989"/>
      <c r="EX1989"/>
      <c r="EY1989"/>
      <c r="EZ1989"/>
      <c r="FA1989"/>
      <c r="FB1989"/>
    </row>
    <row r="1990" spans="1:158" x14ac:dyDescent="0.25">
      <c r="A1990" s="36" t="s">
        <v>2056</v>
      </c>
      <c r="B1990" s="37" t="s">
        <v>2066</v>
      </c>
      <c r="C1990" s="36" t="s">
        <v>2286</v>
      </c>
      <c r="D1990" s="36" t="s">
        <v>2300</v>
      </c>
      <c r="E1990" s="37" t="s">
        <v>2301</v>
      </c>
      <c r="F1990" s="37" t="s">
        <v>2302</v>
      </c>
      <c r="G1990" s="36" t="s">
        <v>1655</v>
      </c>
      <c r="H1990" s="36" t="s">
        <v>37</v>
      </c>
      <c r="I1990" s="36" t="s">
        <v>38</v>
      </c>
      <c r="J1990" s="36" t="s">
        <v>2054</v>
      </c>
      <c r="K1990" s="37" t="s">
        <v>2055</v>
      </c>
      <c r="L1990" s="52" t="s">
        <v>1653</v>
      </c>
      <c r="M1990" s="38" t="s">
        <v>1654</v>
      </c>
      <c r="N1990" s="52" t="s">
        <v>1655</v>
      </c>
      <c r="O1990" s="38" t="s">
        <v>1656</v>
      </c>
      <c r="P1990" s="39">
        <v>35</v>
      </c>
      <c r="Q1990" s="40" t="s">
        <v>19</v>
      </c>
      <c r="R1990" s="41">
        <v>949873.5</v>
      </c>
      <c r="S1990" s="41">
        <v>6762673.5999999996</v>
      </c>
      <c r="T1990">
        <v>47.916798399999998</v>
      </c>
      <c r="U1990">
        <v>6.3461771000000002</v>
      </c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  <c r="CQ1990"/>
      <c r="CR1990"/>
      <c r="CS1990"/>
      <c r="CT1990"/>
      <c r="CU1990"/>
      <c r="CV1990"/>
      <c r="CW1990"/>
      <c r="CX1990"/>
      <c r="CY1990"/>
      <c r="CZ1990"/>
      <c r="DA1990"/>
      <c r="DB1990"/>
      <c r="DC1990"/>
      <c r="DD1990"/>
      <c r="DE1990"/>
      <c r="DF1990"/>
      <c r="DG1990"/>
      <c r="DH1990"/>
      <c r="DI1990"/>
      <c r="DJ1990"/>
      <c r="DK1990"/>
      <c r="DL1990"/>
      <c r="DM1990"/>
      <c r="DN1990"/>
      <c r="DO1990"/>
      <c r="DP1990"/>
      <c r="DQ1990"/>
      <c r="DR1990"/>
      <c r="DS1990"/>
      <c r="DT1990"/>
      <c r="DU1990"/>
      <c r="DV1990"/>
      <c r="DW1990"/>
      <c r="DX1990"/>
      <c r="DY1990"/>
      <c r="DZ1990"/>
      <c r="EA1990"/>
      <c r="EB1990"/>
      <c r="EC1990"/>
      <c r="ED1990"/>
      <c r="EE1990"/>
      <c r="EF1990"/>
      <c r="EG1990"/>
      <c r="EH1990"/>
      <c r="EI1990"/>
      <c r="EJ1990"/>
      <c r="EK1990"/>
      <c r="EL1990"/>
      <c r="EM1990"/>
      <c r="EN1990"/>
      <c r="EO1990"/>
      <c r="EP1990"/>
      <c r="EQ1990"/>
      <c r="ER1990"/>
      <c r="ES1990"/>
      <c r="ET1990"/>
      <c r="EU1990"/>
      <c r="EV1990"/>
      <c r="EW1990"/>
      <c r="EX1990"/>
      <c r="EY1990"/>
      <c r="EZ1990"/>
      <c r="FA1990"/>
      <c r="FB1990"/>
    </row>
    <row r="1991" spans="1:158" x14ac:dyDescent="0.25">
      <c r="A1991" s="36" t="s">
        <v>2056</v>
      </c>
      <c r="B1991" s="37" t="s">
        <v>2066</v>
      </c>
      <c r="C1991" s="36" t="s">
        <v>2286</v>
      </c>
      <c r="D1991" s="36" t="s">
        <v>2303</v>
      </c>
      <c r="E1991" s="37" t="s">
        <v>2304</v>
      </c>
      <c r="F1991" s="37" t="s">
        <v>2305</v>
      </c>
      <c r="G1991" s="36" t="s">
        <v>509</v>
      </c>
      <c r="H1991" s="36" t="s">
        <v>1874</v>
      </c>
      <c r="I1991" s="36" t="s">
        <v>2023</v>
      </c>
      <c r="J1991" s="36" t="s">
        <v>2028</v>
      </c>
      <c r="K1991" s="37" t="s">
        <v>2029</v>
      </c>
      <c r="L1991" s="52" t="s">
        <v>2026</v>
      </c>
      <c r="M1991" s="38" t="s">
        <v>2027</v>
      </c>
      <c r="N1991" s="52">
        <v>1</v>
      </c>
      <c r="O1991" s="38" t="s">
        <v>32</v>
      </c>
      <c r="P1991" s="39">
        <v>21</v>
      </c>
      <c r="Q1991" s="40" t="s">
        <v>19</v>
      </c>
      <c r="R1991" s="41">
        <v>954334.1</v>
      </c>
      <c r="S1991" s="41">
        <v>6759469.2000000002</v>
      </c>
      <c r="T1991">
        <v>47.8862709</v>
      </c>
      <c r="U1991">
        <v>6.4039891000000004</v>
      </c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  <c r="CQ1991"/>
      <c r="CR1991"/>
      <c r="CS1991"/>
      <c r="CT1991"/>
      <c r="CU1991"/>
      <c r="CV1991"/>
      <c r="CW1991"/>
      <c r="CX1991"/>
      <c r="CY1991"/>
      <c r="CZ1991"/>
      <c r="DA1991"/>
      <c r="DB1991"/>
      <c r="DC1991"/>
      <c r="DD1991"/>
      <c r="DE1991"/>
      <c r="DF1991"/>
      <c r="DG1991"/>
      <c r="DH1991"/>
      <c r="DI1991"/>
      <c r="DJ1991"/>
      <c r="DK1991"/>
      <c r="DL1991"/>
      <c r="DM1991"/>
      <c r="DN1991"/>
      <c r="DO1991"/>
      <c r="DP1991"/>
      <c r="DQ1991"/>
      <c r="DR1991"/>
      <c r="DS1991"/>
      <c r="DT1991"/>
      <c r="DU1991"/>
      <c r="DV1991"/>
      <c r="DW1991"/>
      <c r="DX1991"/>
      <c r="DY1991"/>
      <c r="DZ1991"/>
      <c r="EA1991"/>
      <c r="EB1991"/>
      <c r="EC1991"/>
      <c r="ED1991"/>
      <c r="EE1991"/>
      <c r="EF1991"/>
      <c r="EG1991"/>
      <c r="EH1991"/>
      <c r="EI1991"/>
      <c r="EJ1991"/>
      <c r="EK1991"/>
      <c r="EL1991"/>
      <c r="EM1991"/>
      <c r="EN1991"/>
      <c r="EO1991"/>
      <c r="EP1991"/>
      <c r="EQ1991"/>
      <c r="ER1991"/>
      <c r="ES1991"/>
      <c r="ET1991"/>
      <c r="EU1991"/>
      <c r="EV1991"/>
      <c r="EW1991"/>
      <c r="EX1991"/>
      <c r="EY1991"/>
      <c r="EZ1991"/>
      <c r="FA1991"/>
      <c r="FB1991"/>
    </row>
    <row r="1992" spans="1:158" x14ac:dyDescent="0.25">
      <c r="A1992" s="36" t="s">
        <v>2056</v>
      </c>
      <c r="B1992" s="37" t="s">
        <v>2066</v>
      </c>
      <c r="C1992" s="36" t="s">
        <v>2286</v>
      </c>
      <c r="D1992" s="36" t="s">
        <v>2303</v>
      </c>
      <c r="E1992" s="37" t="s">
        <v>2304</v>
      </c>
      <c r="F1992" s="37" t="s">
        <v>2305</v>
      </c>
      <c r="G1992" s="36" t="s">
        <v>1322</v>
      </c>
      <c r="H1992" s="36" t="s">
        <v>26</v>
      </c>
      <c r="I1992" s="36" t="s">
        <v>27</v>
      </c>
      <c r="J1992" s="36" t="s">
        <v>2032</v>
      </c>
      <c r="K1992" s="37" t="s">
        <v>2033</v>
      </c>
      <c r="L1992" s="52" t="s">
        <v>2034</v>
      </c>
      <c r="M1992" s="38" t="s">
        <v>2035</v>
      </c>
      <c r="N1992" s="52">
        <v>1</v>
      </c>
      <c r="O1992" s="38" t="s">
        <v>32</v>
      </c>
      <c r="P1992" s="39">
        <v>41</v>
      </c>
      <c r="Q1992" s="40" t="s">
        <v>19</v>
      </c>
      <c r="R1992" s="41">
        <v>954334.1</v>
      </c>
      <c r="S1992" s="41">
        <v>6759469.2000000002</v>
      </c>
      <c r="T1992">
        <v>47.8862709</v>
      </c>
      <c r="U1992">
        <v>6.4039891000000004</v>
      </c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  <c r="CQ1992"/>
      <c r="CR1992"/>
      <c r="CS1992"/>
      <c r="CT1992"/>
      <c r="CU1992"/>
      <c r="CV1992"/>
      <c r="CW1992"/>
      <c r="CX1992"/>
      <c r="CY1992"/>
      <c r="CZ1992"/>
      <c r="DA1992"/>
      <c r="DB1992"/>
      <c r="DC1992"/>
      <c r="DD1992"/>
      <c r="DE1992"/>
      <c r="DF1992"/>
      <c r="DG1992"/>
      <c r="DH1992"/>
      <c r="DI1992"/>
      <c r="DJ1992"/>
      <c r="DK1992"/>
      <c r="DL1992"/>
      <c r="DM1992"/>
      <c r="DN1992"/>
      <c r="DO1992"/>
      <c r="DP1992"/>
      <c r="DQ1992"/>
      <c r="DR1992"/>
      <c r="DS1992"/>
      <c r="DT1992"/>
      <c r="DU1992"/>
      <c r="DV1992"/>
      <c r="DW1992"/>
      <c r="DX1992"/>
      <c r="DY1992"/>
      <c r="DZ1992"/>
      <c r="EA1992"/>
      <c r="EB1992"/>
      <c r="EC1992"/>
      <c r="ED1992"/>
      <c r="EE1992"/>
      <c r="EF1992"/>
      <c r="EG1992"/>
      <c r="EH1992"/>
      <c r="EI1992"/>
      <c r="EJ1992"/>
      <c r="EK1992"/>
      <c r="EL1992"/>
      <c r="EM1992"/>
      <c r="EN1992"/>
      <c r="EO1992"/>
      <c r="EP1992"/>
      <c r="EQ1992"/>
      <c r="ER1992"/>
      <c r="ES1992"/>
      <c r="ET1992"/>
      <c r="EU1992"/>
      <c r="EV1992"/>
      <c r="EW1992"/>
      <c r="EX1992"/>
      <c r="EY1992"/>
      <c r="EZ1992"/>
      <c r="FA1992"/>
      <c r="FB1992"/>
    </row>
    <row r="1993" spans="1:158" x14ac:dyDescent="0.25">
      <c r="A1993" s="36" t="s">
        <v>2056</v>
      </c>
      <c r="B1993" s="37" t="s">
        <v>2066</v>
      </c>
      <c r="C1993" s="36" t="s">
        <v>2286</v>
      </c>
      <c r="D1993" s="36" t="s">
        <v>2303</v>
      </c>
      <c r="E1993" s="37" t="s">
        <v>2304</v>
      </c>
      <c r="F1993" s="37" t="s">
        <v>2305</v>
      </c>
      <c r="G1993" s="36" t="s">
        <v>1322</v>
      </c>
      <c r="H1993" s="36" t="s">
        <v>26</v>
      </c>
      <c r="I1993" s="36" t="s">
        <v>27</v>
      </c>
      <c r="J1993" s="36" t="s">
        <v>2052</v>
      </c>
      <c r="K1993" s="37" t="s">
        <v>2053</v>
      </c>
      <c r="L1993" s="52" t="s">
        <v>1653</v>
      </c>
      <c r="M1993" s="38" t="s">
        <v>1654</v>
      </c>
      <c r="N1993" s="52" t="s">
        <v>1655</v>
      </c>
      <c r="O1993" s="38" t="s">
        <v>1656</v>
      </c>
      <c r="P1993" s="39">
        <v>127</v>
      </c>
      <c r="Q1993" s="40" t="s">
        <v>19</v>
      </c>
      <c r="R1993" s="41">
        <v>954334.1</v>
      </c>
      <c r="S1993" s="41">
        <v>6759469.2000000002</v>
      </c>
      <c r="T1993">
        <v>47.8862709</v>
      </c>
      <c r="U1993">
        <v>6.4039891000000004</v>
      </c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  <c r="CQ1993"/>
      <c r="CR1993"/>
      <c r="CS1993"/>
      <c r="CT1993"/>
      <c r="CU1993"/>
      <c r="CV1993"/>
      <c r="CW1993"/>
      <c r="CX1993"/>
      <c r="CY1993"/>
      <c r="CZ1993"/>
      <c r="DA1993"/>
      <c r="DB1993"/>
      <c r="DC1993"/>
      <c r="DD1993"/>
      <c r="DE1993"/>
      <c r="DF1993"/>
      <c r="DG1993"/>
      <c r="DH1993"/>
      <c r="DI1993"/>
      <c r="DJ1993"/>
      <c r="DK1993"/>
      <c r="DL1993"/>
      <c r="DM1993"/>
      <c r="DN1993"/>
      <c r="DO1993"/>
      <c r="DP1993"/>
      <c r="DQ1993"/>
      <c r="DR1993"/>
      <c r="DS1993"/>
      <c r="DT1993"/>
      <c r="DU1993"/>
      <c r="DV1993"/>
      <c r="DW1993"/>
      <c r="DX1993"/>
      <c r="DY1993"/>
      <c r="DZ1993"/>
      <c r="EA1993"/>
      <c r="EB1993"/>
      <c r="EC1993"/>
      <c r="ED1993"/>
      <c r="EE1993"/>
      <c r="EF1993"/>
      <c r="EG1993"/>
      <c r="EH1993"/>
      <c r="EI1993"/>
      <c r="EJ1993"/>
      <c r="EK1993"/>
      <c r="EL1993"/>
      <c r="EM1993"/>
      <c r="EN1993"/>
      <c r="EO1993"/>
      <c r="EP1993"/>
      <c r="EQ1993"/>
      <c r="ER1993"/>
      <c r="ES1993"/>
      <c r="ET1993"/>
      <c r="EU1993"/>
      <c r="EV1993"/>
      <c r="EW1993"/>
      <c r="EX1993"/>
      <c r="EY1993"/>
      <c r="EZ1993"/>
      <c r="FA1993"/>
      <c r="FB1993"/>
    </row>
    <row r="1994" spans="1:158" x14ac:dyDescent="0.25">
      <c r="A1994" s="36" t="s">
        <v>2056</v>
      </c>
      <c r="B1994" s="37" t="s">
        <v>2066</v>
      </c>
      <c r="C1994" s="36" t="s">
        <v>2286</v>
      </c>
      <c r="D1994" s="36" t="s">
        <v>2306</v>
      </c>
      <c r="E1994" s="37" t="s">
        <v>2307</v>
      </c>
      <c r="F1994" s="37" t="s">
        <v>2308</v>
      </c>
      <c r="G1994" s="36" t="s">
        <v>1322</v>
      </c>
      <c r="H1994" s="36" t="s">
        <v>26</v>
      </c>
      <c r="I1994" s="36" t="s">
        <v>27</v>
      </c>
      <c r="J1994" s="36" t="s">
        <v>2061</v>
      </c>
      <c r="K1994" s="37" t="s">
        <v>2062</v>
      </c>
      <c r="L1994" s="52" t="s">
        <v>41</v>
      </c>
      <c r="M1994" s="38" t="s">
        <v>42</v>
      </c>
      <c r="N1994" s="52">
        <v>1</v>
      </c>
      <c r="O1994" s="38" t="s">
        <v>32</v>
      </c>
      <c r="P1994" s="39">
        <v>1</v>
      </c>
      <c r="Q1994" s="40" t="s">
        <v>19</v>
      </c>
      <c r="R1994" s="41">
        <v>893871.7</v>
      </c>
      <c r="S1994" s="41">
        <v>6713004.2999999998</v>
      </c>
      <c r="T1994">
        <v>47.488946400000003</v>
      </c>
      <c r="U1994">
        <v>5.5751590999999996</v>
      </c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  <c r="CQ1994"/>
      <c r="CR1994"/>
      <c r="CS1994"/>
      <c r="CT1994"/>
      <c r="CU1994"/>
      <c r="CV1994"/>
      <c r="CW1994"/>
      <c r="CX1994"/>
      <c r="CY1994"/>
      <c r="CZ1994"/>
      <c r="DA1994"/>
      <c r="DB1994"/>
      <c r="DC1994"/>
      <c r="DD1994"/>
      <c r="DE1994"/>
      <c r="DF1994"/>
      <c r="DG1994"/>
      <c r="DH1994"/>
      <c r="DI1994"/>
      <c r="DJ1994"/>
      <c r="DK1994"/>
      <c r="DL1994"/>
      <c r="DM1994"/>
      <c r="DN1994"/>
      <c r="DO1994"/>
      <c r="DP1994"/>
      <c r="DQ1994"/>
      <c r="DR1994"/>
      <c r="DS1994"/>
      <c r="DT1994"/>
      <c r="DU1994"/>
      <c r="DV1994"/>
      <c r="DW1994"/>
      <c r="DX1994"/>
      <c r="DY1994"/>
      <c r="DZ1994"/>
      <c r="EA1994"/>
      <c r="EB1994"/>
      <c r="EC1994"/>
      <c r="ED1994"/>
      <c r="EE1994"/>
      <c r="EF1994"/>
      <c r="EG1994"/>
      <c r="EH1994"/>
      <c r="EI1994"/>
      <c r="EJ1994"/>
      <c r="EK1994"/>
      <c r="EL1994"/>
      <c r="EM1994"/>
      <c r="EN1994"/>
      <c r="EO1994"/>
      <c r="EP1994"/>
      <c r="EQ1994"/>
      <c r="ER1994"/>
      <c r="ES1994"/>
      <c r="ET1994"/>
      <c r="EU1994"/>
      <c r="EV1994"/>
      <c r="EW1994"/>
      <c r="EX1994"/>
      <c r="EY1994"/>
      <c r="EZ1994"/>
      <c r="FA1994"/>
      <c r="FB1994"/>
    </row>
    <row r="1995" spans="1:158" x14ac:dyDescent="0.25">
      <c r="A1995" s="36" t="s">
        <v>2056</v>
      </c>
      <c r="B1995" s="37" t="s">
        <v>2066</v>
      </c>
      <c r="C1995" s="36" t="s">
        <v>2286</v>
      </c>
      <c r="D1995" s="36" t="s">
        <v>2306</v>
      </c>
      <c r="E1995" s="37" t="s">
        <v>2307</v>
      </c>
      <c r="F1995" s="37" t="s">
        <v>2308</v>
      </c>
      <c r="G1995" s="36" t="s">
        <v>1322</v>
      </c>
      <c r="H1995" s="36" t="s">
        <v>26</v>
      </c>
      <c r="I1995" s="36" t="s">
        <v>27</v>
      </c>
      <c r="J1995" s="36" t="s">
        <v>2248</v>
      </c>
      <c r="K1995" s="37" t="s">
        <v>2249</v>
      </c>
      <c r="L1995" s="52" t="s">
        <v>41</v>
      </c>
      <c r="M1995" s="38" t="s">
        <v>42</v>
      </c>
      <c r="N1995" s="52">
        <v>1</v>
      </c>
      <c r="O1995" s="38" t="s">
        <v>32</v>
      </c>
      <c r="P1995" s="39">
        <v>28</v>
      </c>
      <c r="Q1995" s="40" t="s">
        <v>19</v>
      </c>
      <c r="R1995" s="41">
        <v>893871.7</v>
      </c>
      <c r="S1995" s="41">
        <v>6713004.2999999998</v>
      </c>
      <c r="T1995">
        <v>47.488946400000003</v>
      </c>
      <c r="U1995">
        <v>5.5751590999999996</v>
      </c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  <c r="CQ1995"/>
      <c r="CR1995"/>
      <c r="CS1995"/>
      <c r="CT1995"/>
      <c r="CU1995"/>
      <c r="CV1995"/>
      <c r="CW1995"/>
      <c r="CX1995"/>
      <c r="CY1995"/>
      <c r="CZ1995"/>
      <c r="DA1995"/>
      <c r="DB1995"/>
      <c r="DC1995"/>
      <c r="DD1995"/>
      <c r="DE1995"/>
      <c r="DF1995"/>
      <c r="DG1995"/>
      <c r="DH1995"/>
      <c r="DI1995"/>
      <c r="DJ1995"/>
      <c r="DK1995"/>
      <c r="DL1995"/>
      <c r="DM1995"/>
      <c r="DN1995"/>
      <c r="DO1995"/>
      <c r="DP1995"/>
      <c r="DQ1995"/>
      <c r="DR1995"/>
      <c r="DS1995"/>
      <c r="DT1995"/>
      <c r="DU1995"/>
      <c r="DV1995"/>
      <c r="DW1995"/>
      <c r="DX1995"/>
      <c r="DY1995"/>
      <c r="DZ1995"/>
      <c r="EA1995"/>
      <c r="EB1995"/>
      <c r="EC1995"/>
      <c r="ED1995"/>
      <c r="EE1995"/>
      <c r="EF1995"/>
      <c r="EG1995"/>
      <c r="EH1995"/>
      <c r="EI1995"/>
      <c r="EJ1995"/>
      <c r="EK1995"/>
      <c r="EL1995"/>
      <c r="EM1995"/>
      <c r="EN1995"/>
      <c r="EO1995"/>
      <c r="EP1995"/>
      <c r="EQ1995"/>
      <c r="ER1995"/>
      <c r="ES1995"/>
      <c r="ET1995"/>
      <c r="EU1995"/>
      <c r="EV1995"/>
      <c r="EW1995"/>
      <c r="EX1995"/>
      <c r="EY1995"/>
      <c r="EZ1995"/>
      <c r="FA1995"/>
      <c r="FB1995"/>
    </row>
    <row r="1996" spans="1:158" x14ac:dyDescent="0.25">
      <c r="A1996" s="36" t="s">
        <v>2056</v>
      </c>
      <c r="B1996" s="37" t="s">
        <v>2066</v>
      </c>
      <c r="C1996" s="36" t="s">
        <v>2286</v>
      </c>
      <c r="D1996" s="36" t="s">
        <v>2306</v>
      </c>
      <c r="E1996" s="37" t="s">
        <v>2307</v>
      </c>
      <c r="F1996" s="37" t="s">
        <v>2308</v>
      </c>
      <c r="G1996" s="36" t="s">
        <v>1322</v>
      </c>
      <c r="H1996" s="36" t="s">
        <v>26</v>
      </c>
      <c r="I1996" s="36" t="s">
        <v>27</v>
      </c>
      <c r="J1996" s="36" t="s">
        <v>35</v>
      </c>
      <c r="K1996" s="37" t="s">
        <v>2144</v>
      </c>
      <c r="L1996" s="52" t="s">
        <v>30</v>
      </c>
      <c r="M1996" s="38" t="s">
        <v>2065</v>
      </c>
      <c r="N1996" s="52">
        <v>1</v>
      </c>
      <c r="O1996" s="38" t="s">
        <v>32</v>
      </c>
      <c r="P1996" s="39">
        <v>61</v>
      </c>
      <c r="Q1996" s="40" t="s">
        <v>19</v>
      </c>
      <c r="R1996" s="41">
        <v>893871.7</v>
      </c>
      <c r="S1996" s="41">
        <v>6713004.2999999998</v>
      </c>
      <c r="T1996">
        <v>47.488946400000003</v>
      </c>
      <c r="U1996">
        <v>5.5751590999999996</v>
      </c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  <c r="CQ1996"/>
      <c r="CR1996"/>
      <c r="CS1996"/>
      <c r="CT1996"/>
      <c r="CU1996"/>
      <c r="CV1996"/>
      <c r="CW1996"/>
      <c r="CX1996"/>
      <c r="CY1996"/>
      <c r="CZ1996"/>
      <c r="DA1996"/>
      <c r="DB1996"/>
      <c r="DC1996"/>
      <c r="DD1996"/>
      <c r="DE1996"/>
      <c r="DF1996"/>
      <c r="DG1996"/>
      <c r="DH1996"/>
      <c r="DI1996"/>
      <c r="DJ1996"/>
      <c r="DK1996"/>
      <c r="DL1996"/>
      <c r="DM1996"/>
      <c r="DN1996"/>
      <c r="DO1996"/>
      <c r="DP1996"/>
      <c r="DQ1996"/>
      <c r="DR1996"/>
      <c r="DS1996"/>
      <c r="DT1996"/>
      <c r="DU1996"/>
      <c r="DV1996"/>
      <c r="DW1996"/>
      <c r="DX1996"/>
      <c r="DY1996"/>
      <c r="DZ1996"/>
      <c r="EA1996"/>
      <c r="EB1996"/>
      <c r="EC1996"/>
      <c r="ED1996"/>
      <c r="EE1996"/>
      <c r="EF1996"/>
      <c r="EG1996"/>
      <c r="EH1996"/>
      <c r="EI1996"/>
      <c r="EJ1996"/>
      <c r="EK1996"/>
      <c r="EL1996"/>
      <c r="EM1996"/>
      <c r="EN1996"/>
      <c r="EO1996"/>
      <c r="EP1996"/>
      <c r="EQ1996"/>
      <c r="ER1996"/>
      <c r="ES1996"/>
      <c r="ET1996"/>
      <c r="EU1996"/>
      <c r="EV1996"/>
      <c r="EW1996"/>
      <c r="EX1996"/>
      <c r="EY1996"/>
      <c r="EZ1996"/>
      <c r="FA1996"/>
      <c r="FB1996"/>
    </row>
    <row r="1997" spans="1:158" x14ac:dyDescent="0.25">
      <c r="A1997" s="36" t="s">
        <v>2056</v>
      </c>
      <c r="B1997" s="37" t="s">
        <v>2066</v>
      </c>
      <c r="C1997" s="36" t="s">
        <v>2286</v>
      </c>
      <c r="D1997" s="36" t="s">
        <v>2306</v>
      </c>
      <c r="E1997" s="37" t="s">
        <v>2307</v>
      </c>
      <c r="F1997" s="37" t="s">
        <v>2308</v>
      </c>
      <c r="G1997" s="36" t="s">
        <v>1655</v>
      </c>
      <c r="H1997" s="36" t="s">
        <v>37</v>
      </c>
      <c r="I1997" s="36" t="s">
        <v>38</v>
      </c>
      <c r="J1997" s="36" t="s">
        <v>39</v>
      </c>
      <c r="K1997" s="37" t="s">
        <v>40</v>
      </c>
      <c r="L1997" s="52" t="s">
        <v>41</v>
      </c>
      <c r="M1997" s="38" t="s">
        <v>42</v>
      </c>
      <c r="N1997" s="52">
        <v>1</v>
      </c>
      <c r="O1997" s="38" t="s">
        <v>32</v>
      </c>
      <c r="P1997" s="39">
        <v>13</v>
      </c>
      <c r="Q1997" s="40" t="s">
        <v>19</v>
      </c>
      <c r="R1997" s="41">
        <v>893871.7</v>
      </c>
      <c r="S1997" s="41">
        <v>6713004.2999999998</v>
      </c>
      <c r="T1997">
        <v>47.488946400000003</v>
      </c>
      <c r="U1997">
        <v>5.5751590999999996</v>
      </c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  <c r="CQ1997"/>
      <c r="CR1997"/>
      <c r="CS1997"/>
      <c r="CT1997"/>
      <c r="CU1997"/>
      <c r="CV1997"/>
      <c r="CW1997"/>
      <c r="CX1997"/>
      <c r="CY1997"/>
      <c r="CZ1997"/>
      <c r="DA1997"/>
      <c r="DB1997"/>
      <c r="DC1997"/>
      <c r="DD1997"/>
      <c r="DE1997"/>
      <c r="DF1997"/>
      <c r="DG1997"/>
      <c r="DH1997"/>
      <c r="DI1997"/>
      <c r="DJ1997"/>
      <c r="DK1997"/>
      <c r="DL1997"/>
      <c r="DM1997"/>
      <c r="DN1997"/>
      <c r="DO1997"/>
      <c r="DP1997"/>
      <c r="DQ1997"/>
      <c r="DR1997"/>
      <c r="DS1997"/>
      <c r="DT1997"/>
      <c r="DU1997"/>
      <c r="DV1997"/>
      <c r="DW1997"/>
      <c r="DX1997"/>
      <c r="DY1997"/>
      <c r="DZ1997"/>
      <c r="EA1997"/>
      <c r="EB1997"/>
      <c r="EC1997"/>
      <c r="ED1997"/>
      <c r="EE1997"/>
      <c r="EF1997"/>
      <c r="EG1997"/>
      <c r="EH1997"/>
      <c r="EI1997"/>
      <c r="EJ1997"/>
      <c r="EK1997"/>
      <c r="EL1997"/>
      <c r="EM1997"/>
      <c r="EN1997"/>
      <c r="EO1997"/>
      <c r="EP1997"/>
      <c r="EQ1997"/>
      <c r="ER1997"/>
      <c r="ES1997"/>
      <c r="ET1997"/>
      <c r="EU1997"/>
      <c r="EV1997"/>
      <c r="EW1997"/>
      <c r="EX1997"/>
      <c r="EY1997"/>
      <c r="EZ1997"/>
      <c r="FA1997"/>
      <c r="FB1997"/>
    </row>
    <row r="1998" spans="1:158" x14ac:dyDescent="0.25">
      <c r="A1998" s="36" t="s">
        <v>2017</v>
      </c>
      <c r="B1998" s="37" t="s">
        <v>2018</v>
      </c>
      <c r="C1998" s="36" t="s">
        <v>2309</v>
      </c>
      <c r="D1998" s="36" t="s">
        <v>2310</v>
      </c>
      <c r="E1998" s="37" t="s">
        <v>2311</v>
      </c>
      <c r="F1998" s="37" t="s">
        <v>2312</v>
      </c>
      <c r="G1998" s="36" t="s">
        <v>509</v>
      </c>
      <c r="H1998" s="36" t="s">
        <v>1874</v>
      </c>
      <c r="I1998" s="36" t="s">
        <v>2023</v>
      </c>
      <c r="J1998" s="36" t="s">
        <v>2132</v>
      </c>
      <c r="K1998" s="37" t="s">
        <v>2181</v>
      </c>
      <c r="L1998" s="52" t="s">
        <v>1695</v>
      </c>
      <c r="M1998" s="38" t="s">
        <v>1696</v>
      </c>
      <c r="N1998" s="52" t="s">
        <v>1655</v>
      </c>
      <c r="O1998" s="38" t="s">
        <v>1656</v>
      </c>
      <c r="P1998" s="39">
        <v>25</v>
      </c>
      <c r="Q1998" s="40" t="s">
        <v>19</v>
      </c>
      <c r="R1998" s="41">
        <v>711043.5</v>
      </c>
      <c r="S1998" s="41">
        <v>6856939.5999999996</v>
      </c>
      <c r="T1998">
        <v>48.812431599999996</v>
      </c>
      <c r="U1998">
        <v>3.1503828999999999</v>
      </c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  <c r="CQ1998"/>
      <c r="CR1998"/>
      <c r="CS1998"/>
      <c r="CT1998"/>
      <c r="CU1998"/>
      <c r="CV1998"/>
      <c r="CW1998"/>
      <c r="CX1998"/>
      <c r="CY1998"/>
      <c r="CZ1998"/>
      <c r="DA1998"/>
      <c r="DB1998"/>
      <c r="DC1998"/>
      <c r="DD1998"/>
      <c r="DE1998"/>
      <c r="DF1998"/>
      <c r="DG1998"/>
      <c r="DH1998"/>
      <c r="DI1998"/>
      <c r="DJ1998"/>
      <c r="DK1998"/>
      <c r="DL1998"/>
      <c r="DM1998"/>
      <c r="DN1998"/>
      <c r="DO1998"/>
      <c r="DP1998"/>
      <c r="DQ1998"/>
      <c r="DR1998"/>
      <c r="DS1998"/>
      <c r="DT1998"/>
      <c r="DU1998"/>
      <c r="DV1998"/>
      <c r="DW1998"/>
      <c r="DX1998"/>
      <c r="DY1998"/>
      <c r="DZ1998"/>
      <c r="EA1998"/>
      <c r="EB1998"/>
      <c r="EC1998"/>
      <c r="ED1998"/>
      <c r="EE1998"/>
      <c r="EF1998"/>
      <c r="EG1998"/>
      <c r="EH1998"/>
      <c r="EI1998"/>
      <c r="EJ1998"/>
      <c r="EK1998"/>
      <c r="EL1998"/>
      <c r="EM1998"/>
      <c r="EN1998"/>
      <c r="EO1998"/>
      <c r="EP1998"/>
      <c r="EQ1998"/>
      <c r="ER1998"/>
      <c r="ES1998"/>
      <c r="ET1998"/>
      <c r="EU1998"/>
      <c r="EV1998"/>
      <c r="EW1998"/>
      <c r="EX1998"/>
      <c r="EY1998"/>
      <c r="EZ1998"/>
      <c r="FA1998"/>
      <c r="FB1998"/>
    </row>
    <row r="1999" spans="1:158" x14ac:dyDescent="0.25">
      <c r="A1999" s="36" t="s">
        <v>2017</v>
      </c>
      <c r="B1999" s="37" t="s">
        <v>2018</v>
      </c>
      <c r="C1999" s="36" t="s">
        <v>2309</v>
      </c>
      <c r="D1999" s="36" t="s">
        <v>2310</v>
      </c>
      <c r="E1999" s="37" t="s">
        <v>2311</v>
      </c>
      <c r="F1999" s="37" t="s">
        <v>2312</v>
      </c>
      <c r="G1999" s="36" t="s">
        <v>1322</v>
      </c>
      <c r="H1999" s="36" t="s">
        <v>26</v>
      </c>
      <c r="I1999" s="36" t="s">
        <v>27</v>
      </c>
      <c r="J1999" s="36" t="s">
        <v>2032</v>
      </c>
      <c r="K1999" s="37" t="s">
        <v>2033</v>
      </c>
      <c r="L1999" s="52" t="s">
        <v>2034</v>
      </c>
      <c r="M1999" s="38" t="s">
        <v>2035</v>
      </c>
      <c r="N1999" s="52">
        <v>1</v>
      </c>
      <c r="O1999" s="38" t="s">
        <v>32</v>
      </c>
      <c r="P1999" s="39">
        <v>56</v>
      </c>
      <c r="Q1999" s="40" t="s">
        <v>19</v>
      </c>
      <c r="R1999" s="41">
        <v>711043.5</v>
      </c>
      <c r="S1999" s="41">
        <v>6856939.5999999996</v>
      </c>
      <c r="T1999">
        <v>48.812431599999996</v>
      </c>
      <c r="U1999">
        <v>3.1503828999999999</v>
      </c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  <c r="CQ1999"/>
      <c r="CR1999"/>
      <c r="CS1999"/>
      <c r="CT1999"/>
      <c r="CU1999"/>
      <c r="CV1999"/>
      <c r="CW1999"/>
      <c r="CX1999"/>
      <c r="CY1999"/>
      <c r="CZ1999"/>
      <c r="DA1999"/>
      <c r="DB1999"/>
      <c r="DC1999"/>
      <c r="DD1999"/>
      <c r="DE1999"/>
      <c r="DF1999"/>
      <c r="DG1999"/>
      <c r="DH1999"/>
      <c r="DI1999"/>
      <c r="DJ1999"/>
      <c r="DK1999"/>
      <c r="DL1999"/>
      <c r="DM1999"/>
      <c r="DN1999"/>
      <c r="DO1999"/>
      <c r="DP1999"/>
      <c r="DQ1999"/>
      <c r="DR1999"/>
      <c r="DS1999"/>
      <c r="DT1999"/>
      <c r="DU1999"/>
      <c r="DV1999"/>
      <c r="DW1999"/>
      <c r="DX1999"/>
      <c r="DY1999"/>
      <c r="DZ1999"/>
      <c r="EA1999"/>
      <c r="EB1999"/>
      <c r="EC1999"/>
      <c r="ED1999"/>
      <c r="EE1999"/>
      <c r="EF1999"/>
      <c r="EG1999"/>
      <c r="EH1999"/>
      <c r="EI1999"/>
      <c r="EJ1999"/>
      <c r="EK1999"/>
      <c r="EL1999"/>
      <c r="EM1999"/>
      <c r="EN1999"/>
      <c r="EO1999"/>
      <c r="EP1999"/>
      <c r="EQ1999"/>
      <c r="ER1999"/>
      <c r="ES1999"/>
      <c r="ET1999"/>
      <c r="EU1999"/>
      <c r="EV1999"/>
      <c r="EW1999"/>
      <c r="EX1999"/>
      <c r="EY1999"/>
      <c r="EZ1999"/>
      <c r="FA1999"/>
      <c r="FB1999"/>
    </row>
    <row r="2000" spans="1:158" x14ac:dyDescent="0.25">
      <c r="A2000" s="36" t="s">
        <v>2017</v>
      </c>
      <c r="B2000" s="37" t="s">
        <v>2018</v>
      </c>
      <c r="C2000" s="36" t="s">
        <v>2309</v>
      </c>
      <c r="D2000" s="36" t="s">
        <v>2310</v>
      </c>
      <c r="E2000" s="37" t="s">
        <v>2311</v>
      </c>
      <c r="F2000" s="37" t="s">
        <v>2312</v>
      </c>
      <c r="G2000" s="36" t="s">
        <v>1322</v>
      </c>
      <c r="H2000" s="36" t="s">
        <v>26</v>
      </c>
      <c r="I2000" s="36" t="s">
        <v>27</v>
      </c>
      <c r="J2000" s="36" t="s">
        <v>2052</v>
      </c>
      <c r="K2000" s="37" t="s">
        <v>2053</v>
      </c>
      <c r="L2000" s="52" t="s">
        <v>1653</v>
      </c>
      <c r="M2000" s="38" t="s">
        <v>1654</v>
      </c>
      <c r="N2000" s="52" t="s">
        <v>1655</v>
      </c>
      <c r="O2000" s="38" t="s">
        <v>1656</v>
      </c>
      <c r="P2000" s="39">
        <v>86</v>
      </c>
      <c r="Q2000" s="40" t="s">
        <v>19</v>
      </c>
      <c r="R2000" s="41">
        <v>711043.5</v>
      </c>
      <c r="S2000" s="41">
        <v>6856939.5999999996</v>
      </c>
      <c r="T2000">
        <v>48.812431599999996</v>
      </c>
      <c r="U2000">
        <v>3.1503828999999999</v>
      </c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  <c r="CQ2000"/>
      <c r="CR2000"/>
      <c r="CS2000"/>
      <c r="CT2000"/>
      <c r="CU2000"/>
      <c r="CV2000"/>
      <c r="CW2000"/>
      <c r="CX2000"/>
      <c r="CY2000"/>
      <c r="CZ2000"/>
      <c r="DA2000"/>
      <c r="DB2000"/>
      <c r="DC2000"/>
      <c r="DD2000"/>
      <c r="DE2000"/>
      <c r="DF2000"/>
      <c r="DG2000"/>
      <c r="DH2000"/>
      <c r="DI2000"/>
      <c r="DJ2000"/>
      <c r="DK2000"/>
      <c r="DL2000"/>
      <c r="DM2000"/>
      <c r="DN2000"/>
      <c r="DO2000"/>
      <c r="DP2000"/>
      <c r="DQ2000"/>
      <c r="DR2000"/>
      <c r="DS2000"/>
      <c r="DT2000"/>
      <c r="DU2000"/>
      <c r="DV2000"/>
      <c r="DW2000"/>
      <c r="DX2000"/>
      <c r="DY2000"/>
      <c r="DZ2000"/>
      <c r="EA2000"/>
      <c r="EB2000"/>
      <c r="EC2000"/>
      <c r="ED2000"/>
      <c r="EE2000"/>
      <c r="EF2000"/>
      <c r="EG2000"/>
      <c r="EH2000"/>
      <c r="EI2000"/>
      <c r="EJ2000"/>
      <c r="EK2000"/>
      <c r="EL2000"/>
      <c r="EM2000"/>
      <c r="EN2000"/>
      <c r="EO2000"/>
      <c r="EP2000"/>
      <c r="EQ2000"/>
      <c r="ER2000"/>
      <c r="ES2000"/>
      <c r="ET2000"/>
      <c r="EU2000"/>
      <c r="EV2000"/>
      <c r="EW2000"/>
      <c r="EX2000"/>
      <c r="EY2000"/>
      <c r="EZ2000"/>
      <c r="FA2000"/>
      <c r="FB2000"/>
    </row>
    <row r="2001" spans="1:158" x14ac:dyDescent="0.25">
      <c r="A2001" s="36" t="s">
        <v>2017</v>
      </c>
      <c r="B2001" s="37" t="s">
        <v>2018</v>
      </c>
      <c r="C2001" s="36" t="s">
        <v>2309</v>
      </c>
      <c r="D2001" s="36" t="s">
        <v>2313</v>
      </c>
      <c r="E2001" s="37" t="s">
        <v>2314</v>
      </c>
      <c r="F2001" s="37" t="s">
        <v>747</v>
      </c>
      <c r="G2001" s="36" t="s">
        <v>509</v>
      </c>
      <c r="H2001" s="36" t="s">
        <v>1874</v>
      </c>
      <c r="I2001" s="36" t="s">
        <v>2023</v>
      </c>
      <c r="J2001" s="36" t="s">
        <v>2024</v>
      </c>
      <c r="K2001" s="37" t="s">
        <v>2025</v>
      </c>
      <c r="L2001" s="52" t="s">
        <v>2026</v>
      </c>
      <c r="M2001" s="38" t="s">
        <v>2027</v>
      </c>
      <c r="N2001" s="52">
        <v>1</v>
      </c>
      <c r="O2001" s="38" t="s">
        <v>32</v>
      </c>
      <c r="P2001" s="39">
        <v>28</v>
      </c>
      <c r="Q2001" s="40" t="s">
        <v>19</v>
      </c>
      <c r="R2001" s="41">
        <v>673979.8</v>
      </c>
      <c r="S2001" s="41">
        <v>6841820</v>
      </c>
      <c r="T2001">
        <v>48.676015300000003</v>
      </c>
      <c r="U2001">
        <v>2.646598</v>
      </c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  <c r="CQ2001"/>
      <c r="CR2001"/>
      <c r="CS2001"/>
      <c r="CT2001"/>
      <c r="CU2001"/>
      <c r="CV2001"/>
      <c r="CW2001"/>
      <c r="CX2001"/>
      <c r="CY2001"/>
      <c r="CZ2001"/>
      <c r="DA2001"/>
      <c r="DB2001"/>
      <c r="DC2001"/>
      <c r="DD2001"/>
      <c r="DE2001"/>
      <c r="DF2001"/>
      <c r="DG2001"/>
      <c r="DH2001"/>
      <c r="DI2001"/>
      <c r="DJ2001"/>
      <c r="DK2001"/>
      <c r="DL2001"/>
      <c r="DM2001"/>
      <c r="DN2001"/>
      <c r="DO2001"/>
      <c r="DP2001"/>
      <c r="DQ2001"/>
      <c r="DR2001"/>
      <c r="DS2001"/>
      <c r="DT2001"/>
      <c r="DU2001"/>
      <c r="DV2001"/>
      <c r="DW2001"/>
      <c r="DX2001"/>
      <c r="DY2001"/>
      <c r="DZ2001"/>
      <c r="EA2001"/>
      <c r="EB2001"/>
      <c r="EC2001"/>
      <c r="ED2001"/>
      <c r="EE2001"/>
      <c r="EF2001"/>
      <c r="EG2001"/>
      <c r="EH2001"/>
      <c r="EI2001"/>
      <c r="EJ2001"/>
      <c r="EK2001"/>
      <c r="EL2001"/>
      <c r="EM2001"/>
      <c r="EN2001"/>
      <c r="EO2001"/>
      <c r="EP2001"/>
      <c r="EQ2001"/>
      <c r="ER2001"/>
      <c r="ES2001"/>
      <c r="ET2001"/>
      <c r="EU2001"/>
      <c r="EV2001"/>
      <c r="EW2001"/>
      <c r="EX2001"/>
      <c r="EY2001"/>
      <c r="EZ2001"/>
      <c r="FA2001"/>
      <c r="FB2001"/>
    </row>
    <row r="2002" spans="1:158" x14ac:dyDescent="0.25">
      <c r="A2002" s="36" t="s">
        <v>2017</v>
      </c>
      <c r="B2002" s="37" t="s">
        <v>2018</v>
      </c>
      <c r="C2002" s="36" t="s">
        <v>2309</v>
      </c>
      <c r="D2002" s="36" t="s">
        <v>2313</v>
      </c>
      <c r="E2002" s="37" t="s">
        <v>2314</v>
      </c>
      <c r="F2002" s="37" t="s">
        <v>747</v>
      </c>
      <c r="G2002" s="36" t="s">
        <v>509</v>
      </c>
      <c r="H2002" s="36" t="s">
        <v>1874</v>
      </c>
      <c r="I2002" s="36" t="s">
        <v>2023</v>
      </c>
      <c r="J2002" s="36" t="s">
        <v>2161</v>
      </c>
      <c r="K2002" s="37" t="s">
        <v>2162</v>
      </c>
      <c r="L2002" s="52" t="s">
        <v>507</v>
      </c>
      <c r="M2002" s="38" t="s">
        <v>508</v>
      </c>
      <c r="N2002" s="52" t="s">
        <v>509</v>
      </c>
      <c r="O2002" s="38" t="s">
        <v>510</v>
      </c>
      <c r="P2002" s="39">
        <v>63</v>
      </c>
      <c r="Q2002" s="40" t="s">
        <v>19</v>
      </c>
      <c r="R2002" s="41">
        <v>673979.8</v>
      </c>
      <c r="S2002" s="41">
        <v>6841820</v>
      </c>
      <c r="T2002">
        <v>48.676015300000003</v>
      </c>
      <c r="U2002">
        <v>2.646598</v>
      </c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  <c r="CQ2002"/>
      <c r="CR2002"/>
      <c r="CS2002"/>
      <c r="CT2002"/>
      <c r="CU2002"/>
      <c r="CV2002"/>
      <c r="CW2002"/>
      <c r="CX2002"/>
      <c r="CY2002"/>
      <c r="CZ2002"/>
      <c r="DA2002"/>
      <c r="DB2002"/>
      <c r="DC2002"/>
      <c r="DD2002"/>
      <c r="DE2002"/>
      <c r="DF2002"/>
      <c r="DG2002"/>
      <c r="DH2002"/>
      <c r="DI2002"/>
      <c r="DJ2002"/>
      <c r="DK2002"/>
      <c r="DL2002"/>
      <c r="DM2002"/>
      <c r="DN2002"/>
      <c r="DO2002"/>
      <c r="DP2002"/>
      <c r="DQ2002"/>
      <c r="DR2002"/>
      <c r="DS2002"/>
      <c r="DT2002"/>
      <c r="DU2002"/>
      <c r="DV2002"/>
      <c r="DW2002"/>
      <c r="DX2002"/>
      <c r="DY2002"/>
      <c r="DZ2002"/>
      <c r="EA2002"/>
      <c r="EB2002"/>
      <c r="EC2002"/>
      <c r="ED2002"/>
      <c r="EE2002"/>
      <c r="EF2002"/>
      <c r="EG2002"/>
      <c r="EH2002"/>
      <c r="EI2002"/>
      <c r="EJ2002"/>
      <c r="EK2002"/>
      <c r="EL2002"/>
      <c r="EM2002"/>
      <c r="EN2002"/>
      <c r="EO2002"/>
      <c r="EP2002"/>
      <c r="EQ2002"/>
      <c r="ER2002"/>
      <c r="ES2002"/>
      <c r="ET2002"/>
      <c r="EU2002"/>
      <c r="EV2002"/>
      <c r="EW2002"/>
      <c r="EX2002"/>
      <c r="EY2002"/>
      <c r="EZ2002"/>
      <c r="FA2002"/>
      <c r="FB2002"/>
    </row>
    <row r="2003" spans="1:158" x14ac:dyDescent="0.25">
      <c r="A2003" s="36" t="s">
        <v>2017</v>
      </c>
      <c r="B2003" s="37" t="s">
        <v>2018</v>
      </c>
      <c r="C2003" s="36" t="s">
        <v>2309</v>
      </c>
      <c r="D2003" s="36" t="s">
        <v>2313</v>
      </c>
      <c r="E2003" s="37" t="s">
        <v>2314</v>
      </c>
      <c r="F2003" s="37" t="s">
        <v>747</v>
      </c>
      <c r="G2003" s="36" t="s">
        <v>509</v>
      </c>
      <c r="H2003" s="36" t="s">
        <v>1874</v>
      </c>
      <c r="I2003" s="36" t="s">
        <v>2023</v>
      </c>
      <c r="J2003" s="36" t="s">
        <v>2132</v>
      </c>
      <c r="K2003" s="37" t="s">
        <v>2181</v>
      </c>
      <c r="L2003" s="52" t="s">
        <v>1695</v>
      </c>
      <c r="M2003" s="38" t="s">
        <v>1696</v>
      </c>
      <c r="N2003" s="52" t="s">
        <v>1655</v>
      </c>
      <c r="O2003" s="38" t="s">
        <v>1656</v>
      </c>
      <c r="P2003" s="39">
        <v>49</v>
      </c>
      <c r="Q2003" s="40" t="s">
        <v>19</v>
      </c>
      <c r="R2003" s="41">
        <v>673979.8</v>
      </c>
      <c r="S2003" s="41">
        <v>6841820</v>
      </c>
      <c r="T2003">
        <v>48.676015300000003</v>
      </c>
      <c r="U2003">
        <v>2.646598</v>
      </c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  <c r="CQ2003"/>
      <c r="CR2003"/>
      <c r="CS2003"/>
      <c r="CT2003"/>
      <c r="CU2003"/>
      <c r="CV2003"/>
      <c r="CW2003"/>
      <c r="CX2003"/>
      <c r="CY2003"/>
      <c r="CZ2003"/>
      <c r="DA2003"/>
      <c r="DB2003"/>
      <c r="DC2003"/>
      <c r="DD2003"/>
      <c r="DE2003"/>
      <c r="DF2003"/>
      <c r="DG2003"/>
      <c r="DH2003"/>
      <c r="DI2003"/>
      <c r="DJ2003"/>
      <c r="DK2003"/>
      <c r="DL2003"/>
      <c r="DM2003"/>
      <c r="DN2003"/>
      <c r="DO2003"/>
      <c r="DP2003"/>
      <c r="DQ2003"/>
      <c r="DR2003"/>
      <c r="DS2003"/>
      <c r="DT2003"/>
      <c r="DU2003"/>
      <c r="DV2003"/>
      <c r="DW2003"/>
      <c r="DX2003"/>
      <c r="DY2003"/>
      <c r="DZ2003"/>
      <c r="EA2003"/>
      <c r="EB2003"/>
      <c r="EC2003"/>
      <c r="ED2003"/>
      <c r="EE2003"/>
      <c r="EF2003"/>
      <c r="EG2003"/>
      <c r="EH2003"/>
      <c r="EI2003"/>
      <c r="EJ2003"/>
      <c r="EK2003"/>
      <c r="EL2003"/>
      <c r="EM2003"/>
      <c r="EN2003"/>
      <c r="EO2003"/>
      <c r="EP2003"/>
      <c r="EQ2003"/>
      <c r="ER2003"/>
      <c r="ES2003"/>
      <c r="ET2003"/>
      <c r="EU2003"/>
      <c r="EV2003"/>
      <c r="EW2003"/>
      <c r="EX2003"/>
      <c r="EY2003"/>
      <c r="EZ2003"/>
      <c r="FA2003"/>
      <c r="FB2003"/>
    </row>
    <row r="2004" spans="1:158" x14ac:dyDescent="0.25">
      <c r="A2004" s="36" t="s">
        <v>2017</v>
      </c>
      <c r="B2004" s="37" t="s">
        <v>2018</v>
      </c>
      <c r="C2004" s="36" t="s">
        <v>2309</v>
      </c>
      <c r="D2004" s="36" t="s">
        <v>2313</v>
      </c>
      <c r="E2004" s="37" t="s">
        <v>2314</v>
      </c>
      <c r="F2004" s="37" t="s">
        <v>747</v>
      </c>
      <c r="G2004" s="36" t="s">
        <v>1322</v>
      </c>
      <c r="H2004" s="36" t="s">
        <v>26</v>
      </c>
      <c r="I2004" s="36" t="s">
        <v>27</v>
      </c>
      <c r="J2004" s="36" t="s">
        <v>2248</v>
      </c>
      <c r="K2004" s="37" t="s">
        <v>2249</v>
      </c>
      <c r="L2004" s="52" t="s">
        <v>41</v>
      </c>
      <c r="M2004" s="38" t="s">
        <v>42</v>
      </c>
      <c r="N2004" s="52">
        <v>1</v>
      </c>
      <c r="O2004" s="38" t="s">
        <v>32</v>
      </c>
      <c r="P2004" s="39">
        <v>44</v>
      </c>
      <c r="Q2004" s="40" t="s">
        <v>19</v>
      </c>
      <c r="R2004" s="41">
        <v>673979.8</v>
      </c>
      <c r="S2004" s="41">
        <v>6841820</v>
      </c>
      <c r="T2004">
        <v>48.676015300000003</v>
      </c>
      <c r="U2004">
        <v>2.646598</v>
      </c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  <c r="CQ2004"/>
      <c r="CR2004"/>
      <c r="CS2004"/>
      <c r="CT2004"/>
      <c r="CU2004"/>
      <c r="CV2004"/>
      <c r="CW2004"/>
      <c r="CX2004"/>
      <c r="CY2004"/>
      <c r="CZ2004"/>
      <c r="DA2004"/>
      <c r="DB2004"/>
      <c r="DC2004"/>
      <c r="DD2004"/>
      <c r="DE2004"/>
      <c r="DF2004"/>
      <c r="DG2004"/>
      <c r="DH2004"/>
      <c r="DI2004"/>
      <c r="DJ2004"/>
      <c r="DK2004"/>
      <c r="DL2004"/>
      <c r="DM2004"/>
      <c r="DN2004"/>
      <c r="DO2004"/>
      <c r="DP2004"/>
      <c r="DQ2004"/>
      <c r="DR2004"/>
      <c r="DS2004"/>
      <c r="DT2004"/>
      <c r="DU2004"/>
      <c r="DV2004"/>
      <c r="DW2004"/>
      <c r="DX2004"/>
      <c r="DY2004"/>
      <c r="DZ2004"/>
      <c r="EA2004"/>
      <c r="EB2004"/>
      <c r="EC2004"/>
      <c r="ED2004"/>
      <c r="EE2004"/>
      <c r="EF2004"/>
      <c r="EG2004"/>
      <c r="EH2004"/>
      <c r="EI2004"/>
      <c r="EJ2004"/>
      <c r="EK2004"/>
      <c r="EL2004"/>
      <c r="EM2004"/>
      <c r="EN2004"/>
      <c r="EO2004"/>
      <c r="EP2004"/>
      <c r="EQ2004"/>
      <c r="ER2004"/>
      <c r="ES2004"/>
      <c r="ET2004"/>
      <c r="EU2004"/>
      <c r="EV2004"/>
      <c r="EW2004"/>
      <c r="EX2004"/>
      <c r="EY2004"/>
      <c r="EZ2004"/>
      <c r="FA2004"/>
      <c r="FB2004"/>
    </row>
    <row r="2005" spans="1:158" x14ac:dyDescent="0.25">
      <c r="A2005" s="36" t="s">
        <v>2017</v>
      </c>
      <c r="B2005" s="37" t="s">
        <v>2018</v>
      </c>
      <c r="C2005" s="36" t="s">
        <v>2309</v>
      </c>
      <c r="D2005" s="36" t="s">
        <v>2313</v>
      </c>
      <c r="E2005" s="37" t="s">
        <v>2314</v>
      </c>
      <c r="F2005" s="37" t="s">
        <v>747</v>
      </c>
      <c r="G2005" s="36" t="s">
        <v>1322</v>
      </c>
      <c r="H2005" s="36" t="s">
        <v>26</v>
      </c>
      <c r="I2005" s="36" t="s">
        <v>27</v>
      </c>
      <c r="J2005" s="36" t="s">
        <v>2032</v>
      </c>
      <c r="K2005" s="37" t="s">
        <v>2033</v>
      </c>
      <c r="L2005" s="52" t="s">
        <v>2034</v>
      </c>
      <c r="M2005" s="38" t="s">
        <v>2035</v>
      </c>
      <c r="N2005" s="52">
        <v>1</v>
      </c>
      <c r="O2005" s="38" t="s">
        <v>32</v>
      </c>
      <c r="P2005" s="39">
        <v>58</v>
      </c>
      <c r="Q2005" s="40" t="s">
        <v>19</v>
      </c>
      <c r="R2005" s="41">
        <v>673979.8</v>
      </c>
      <c r="S2005" s="41">
        <v>6841820</v>
      </c>
      <c r="T2005">
        <v>48.676015300000003</v>
      </c>
      <c r="U2005">
        <v>2.646598</v>
      </c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  <c r="CQ2005"/>
      <c r="CR2005"/>
      <c r="CS2005"/>
      <c r="CT2005"/>
      <c r="CU2005"/>
      <c r="CV2005"/>
      <c r="CW2005"/>
      <c r="CX2005"/>
      <c r="CY2005"/>
      <c r="CZ2005"/>
      <c r="DA2005"/>
      <c r="DB2005"/>
      <c r="DC2005"/>
      <c r="DD2005"/>
      <c r="DE2005"/>
      <c r="DF2005"/>
      <c r="DG2005"/>
      <c r="DH2005"/>
      <c r="DI2005"/>
      <c r="DJ2005"/>
      <c r="DK2005"/>
      <c r="DL2005"/>
      <c r="DM2005"/>
      <c r="DN2005"/>
      <c r="DO2005"/>
      <c r="DP2005"/>
      <c r="DQ2005"/>
      <c r="DR2005"/>
      <c r="DS2005"/>
      <c r="DT2005"/>
      <c r="DU2005"/>
      <c r="DV2005"/>
      <c r="DW2005"/>
      <c r="DX2005"/>
      <c r="DY2005"/>
      <c r="DZ2005"/>
      <c r="EA2005"/>
      <c r="EB2005"/>
      <c r="EC2005"/>
      <c r="ED2005"/>
      <c r="EE2005"/>
      <c r="EF2005"/>
      <c r="EG2005"/>
      <c r="EH2005"/>
      <c r="EI2005"/>
      <c r="EJ2005"/>
      <c r="EK2005"/>
      <c r="EL2005"/>
      <c r="EM2005"/>
      <c r="EN2005"/>
      <c r="EO2005"/>
      <c r="EP2005"/>
      <c r="EQ2005"/>
      <c r="ER2005"/>
      <c r="ES2005"/>
      <c r="ET2005"/>
      <c r="EU2005"/>
      <c r="EV2005"/>
      <c r="EW2005"/>
      <c r="EX2005"/>
      <c r="EY2005"/>
      <c r="EZ2005"/>
      <c r="FA2005"/>
      <c r="FB2005"/>
    </row>
    <row r="2006" spans="1:158" x14ac:dyDescent="0.25">
      <c r="A2006" s="36" t="s">
        <v>2017</v>
      </c>
      <c r="B2006" s="37" t="s">
        <v>2018</v>
      </c>
      <c r="C2006" s="36" t="s">
        <v>2309</v>
      </c>
      <c r="D2006" s="36" t="s">
        <v>2313</v>
      </c>
      <c r="E2006" s="37" t="s">
        <v>2314</v>
      </c>
      <c r="F2006" s="37" t="s">
        <v>747</v>
      </c>
      <c r="G2006" s="36" t="s">
        <v>1322</v>
      </c>
      <c r="H2006" s="36" t="s">
        <v>26</v>
      </c>
      <c r="I2006" s="36" t="s">
        <v>27</v>
      </c>
      <c r="J2006" s="36" t="s">
        <v>35</v>
      </c>
      <c r="K2006" s="37" t="s">
        <v>2144</v>
      </c>
      <c r="L2006" s="52" t="s">
        <v>30</v>
      </c>
      <c r="M2006" s="38" t="s">
        <v>2065</v>
      </c>
      <c r="N2006" s="52">
        <v>1</v>
      </c>
      <c r="O2006" s="38" t="s">
        <v>32</v>
      </c>
      <c r="P2006" s="39">
        <v>74</v>
      </c>
      <c r="Q2006" s="40" t="s">
        <v>19</v>
      </c>
      <c r="R2006" s="41">
        <v>673979.8</v>
      </c>
      <c r="S2006" s="41">
        <v>6841820</v>
      </c>
      <c r="T2006">
        <v>48.676015300000003</v>
      </c>
      <c r="U2006">
        <v>2.646598</v>
      </c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  <c r="CQ2006"/>
      <c r="CR2006"/>
      <c r="CS2006"/>
      <c r="CT2006"/>
      <c r="CU2006"/>
      <c r="CV2006"/>
      <c r="CW2006"/>
      <c r="CX2006"/>
      <c r="CY2006"/>
      <c r="CZ2006"/>
      <c r="DA2006"/>
      <c r="DB2006"/>
      <c r="DC2006"/>
      <c r="DD2006"/>
      <c r="DE2006"/>
      <c r="DF2006"/>
      <c r="DG2006"/>
      <c r="DH2006"/>
      <c r="DI2006"/>
      <c r="DJ2006"/>
      <c r="DK2006"/>
      <c r="DL2006"/>
      <c r="DM2006"/>
      <c r="DN2006"/>
      <c r="DO2006"/>
      <c r="DP2006"/>
      <c r="DQ2006"/>
      <c r="DR2006"/>
      <c r="DS2006"/>
      <c r="DT2006"/>
      <c r="DU2006"/>
      <c r="DV2006"/>
      <c r="DW2006"/>
      <c r="DX2006"/>
      <c r="DY2006"/>
      <c r="DZ2006"/>
      <c r="EA2006"/>
      <c r="EB2006"/>
      <c r="EC2006"/>
      <c r="ED2006"/>
      <c r="EE2006"/>
      <c r="EF2006"/>
      <c r="EG2006"/>
      <c r="EH2006"/>
      <c r="EI2006"/>
      <c r="EJ2006"/>
      <c r="EK2006"/>
      <c r="EL2006"/>
      <c r="EM2006"/>
      <c r="EN2006"/>
      <c r="EO2006"/>
      <c r="EP2006"/>
      <c r="EQ2006"/>
      <c r="ER2006"/>
      <c r="ES2006"/>
      <c r="ET2006"/>
      <c r="EU2006"/>
      <c r="EV2006"/>
      <c r="EW2006"/>
      <c r="EX2006"/>
      <c r="EY2006"/>
      <c r="EZ2006"/>
      <c r="FA2006"/>
      <c r="FB2006"/>
    </row>
    <row r="2007" spans="1:158" x14ac:dyDescent="0.25">
      <c r="A2007" s="36" t="s">
        <v>2056</v>
      </c>
      <c r="B2007" s="37" t="s">
        <v>2046</v>
      </c>
      <c r="C2007" s="36" t="s">
        <v>2309</v>
      </c>
      <c r="D2007" s="36" t="s">
        <v>2315</v>
      </c>
      <c r="E2007" s="37" t="s">
        <v>2316</v>
      </c>
      <c r="F2007" s="37" t="s">
        <v>2317</v>
      </c>
      <c r="G2007" s="36" t="s">
        <v>1322</v>
      </c>
      <c r="H2007" s="36" t="s">
        <v>26</v>
      </c>
      <c r="I2007" s="36" t="s">
        <v>27</v>
      </c>
      <c r="J2007" s="36" t="s">
        <v>2248</v>
      </c>
      <c r="K2007" s="37" t="s">
        <v>2249</v>
      </c>
      <c r="L2007" s="52" t="s">
        <v>41</v>
      </c>
      <c r="M2007" s="38" t="s">
        <v>42</v>
      </c>
      <c r="N2007" s="52">
        <v>1</v>
      </c>
      <c r="O2007" s="38" t="s">
        <v>32</v>
      </c>
      <c r="P2007" s="39">
        <v>1</v>
      </c>
      <c r="Q2007" s="40" t="s">
        <v>19</v>
      </c>
      <c r="R2007" s="41">
        <v>697170.2</v>
      </c>
      <c r="S2007" s="41">
        <v>6813302.5999999996</v>
      </c>
      <c r="T2007">
        <v>48.420002799999999</v>
      </c>
      <c r="U2007">
        <v>2.9617534999999999</v>
      </c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  <c r="CQ2007"/>
      <c r="CR2007"/>
      <c r="CS2007"/>
      <c r="CT2007"/>
      <c r="CU2007"/>
      <c r="CV2007"/>
      <c r="CW2007"/>
      <c r="CX2007"/>
      <c r="CY2007"/>
      <c r="CZ2007"/>
      <c r="DA2007"/>
      <c r="DB2007"/>
      <c r="DC2007"/>
      <c r="DD2007"/>
      <c r="DE2007"/>
      <c r="DF2007"/>
      <c r="DG2007"/>
      <c r="DH2007"/>
      <c r="DI2007"/>
      <c r="DJ2007"/>
      <c r="DK2007"/>
      <c r="DL2007"/>
      <c r="DM2007"/>
      <c r="DN2007"/>
      <c r="DO2007"/>
      <c r="DP2007"/>
      <c r="DQ2007"/>
      <c r="DR2007"/>
      <c r="DS2007"/>
      <c r="DT2007"/>
      <c r="DU2007"/>
      <c r="DV2007"/>
      <c r="DW2007"/>
      <c r="DX2007"/>
      <c r="DY2007"/>
      <c r="DZ2007"/>
      <c r="EA2007"/>
      <c r="EB2007"/>
      <c r="EC2007"/>
      <c r="ED2007"/>
      <c r="EE2007"/>
      <c r="EF2007"/>
      <c r="EG2007"/>
      <c r="EH2007"/>
      <c r="EI2007"/>
      <c r="EJ2007"/>
      <c r="EK2007"/>
      <c r="EL2007"/>
      <c r="EM2007"/>
      <c r="EN2007"/>
      <c r="EO2007"/>
      <c r="EP2007"/>
      <c r="EQ2007"/>
      <c r="ER2007"/>
      <c r="ES2007"/>
      <c r="ET2007"/>
      <c r="EU2007"/>
      <c r="EV2007"/>
      <c r="EW2007"/>
      <c r="EX2007"/>
      <c r="EY2007"/>
      <c r="EZ2007"/>
      <c r="FA2007"/>
      <c r="FB2007"/>
    </row>
    <row r="2008" spans="1:158" x14ac:dyDescent="0.25">
      <c r="A2008" s="36" t="s">
        <v>2056</v>
      </c>
      <c r="B2008" s="37" t="s">
        <v>2046</v>
      </c>
      <c r="C2008" s="36" t="s">
        <v>2309</v>
      </c>
      <c r="D2008" s="36" t="s">
        <v>2315</v>
      </c>
      <c r="E2008" s="37" t="s">
        <v>2316</v>
      </c>
      <c r="F2008" s="37" t="s">
        <v>2317</v>
      </c>
      <c r="G2008" s="36" t="s">
        <v>1322</v>
      </c>
      <c r="H2008" s="36" t="s">
        <v>26</v>
      </c>
      <c r="I2008" s="36" t="s">
        <v>27</v>
      </c>
      <c r="J2008" s="36" t="s">
        <v>35</v>
      </c>
      <c r="K2008" s="37" t="s">
        <v>2144</v>
      </c>
      <c r="L2008" s="52" t="s">
        <v>30</v>
      </c>
      <c r="M2008" s="38" t="s">
        <v>2065</v>
      </c>
      <c r="N2008" s="52">
        <v>1</v>
      </c>
      <c r="O2008" s="38" t="s">
        <v>32</v>
      </c>
      <c r="P2008" s="39">
        <v>21</v>
      </c>
      <c r="Q2008" s="40" t="s">
        <v>19</v>
      </c>
      <c r="R2008" s="41">
        <v>697170.2</v>
      </c>
      <c r="S2008" s="41">
        <v>6813302.5999999996</v>
      </c>
      <c r="T2008">
        <v>48.420002799999999</v>
      </c>
      <c r="U2008">
        <v>2.9617534999999999</v>
      </c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  <c r="CQ2008"/>
      <c r="CR2008"/>
      <c r="CS2008"/>
      <c r="CT2008"/>
      <c r="CU2008"/>
      <c r="CV2008"/>
      <c r="CW2008"/>
      <c r="CX2008"/>
      <c r="CY2008"/>
      <c r="CZ2008"/>
      <c r="DA2008"/>
      <c r="DB2008"/>
      <c r="DC2008"/>
      <c r="DD2008"/>
      <c r="DE2008"/>
      <c r="DF2008"/>
      <c r="DG2008"/>
      <c r="DH2008"/>
      <c r="DI2008"/>
      <c r="DJ2008"/>
      <c r="DK2008"/>
      <c r="DL2008"/>
      <c r="DM2008"/>
      <c r="DN2008"/>
      <c r="DO2008"/>
      <c r="DP2008"/>
      <c r="DQ2008"/>
      <c r="DR2008"/>
      <c r="DS2008"/>
      <c r="DT2008"/>
      <c r="DU2008"/>
      <c r="DV2008"/>
      <c r="DW2008"/>
      <c r="DX2008"/>
      <c r="DY2008"/>
      <c r="DZ2008"/>
      <c r="EA2008"/>
      <c r="EB2008"/>
      <c r="EC2008"/>
      <c r="ED2008"/>
      <c r="EE2008"/>
      <c r="EF2008"/>
      <c r="EG2008"/>
      <c r="EH2008"/>
      <c r="EI2008"/>
      <c r="EJ2008"/>
      <c r="EK2008"/>
      <c r="EL2008"/>
      <c r="EM2008"/>
      <c r="EN2008"/>
      <c r="EO2008"/>
      <c r="EP2008"/>
      <c r="EQ2008"/>
      <c r="ER2008"/>
      <c r="ES2008"/>
      <c r="ET2008"/>
      <c r="EU2008"/>
      <c r="EV2008"/>
      <c r="EW2008"/>
      <c r="EX2008"/>
      <c r="EY2008"/>
      <c r="EZ2008"/>
      <c r="FA2008"/>
      <c r="FB2008"/>
    </row>
    <row r="2009" spans="1:158" x14ac:dyDescent="0.25">
      <c r="A2009" s="36" t="s">
        <v>2056</v>
      </c>
      <c r="B2009" s="37" t="s">
        <v>2046</v>
      </c>
      <c r="C2009" s="36" t="s">
        <v>2309</v>
      </c>
      <c r="D2009" s="36" t="s">
        <v>2315</v>
      </c>
      <c r="E2009" s="37" t="s">
        <v>2316</v>
      </c>
      <c r="F2009" s="37" t="s">
        <v>2317</v>
      </c>
      <c r="G2009" s="36" t="s">
        <v>1655</v>
      </c>
      <c r="H2009" s="36" t="s">
        <v>37</v>
      </c>
      <c r="I2009" s="36" t="s">
        <v>38</v>
      </c>
      <c r="J2009" s="36" t="s">
        <v>48</v>
      </c>
      <c r="K2009" s="37" t="s">
        <v>49</v>
      </c>
      <c r="L2009" s="52" t="s">
        <v>30</v>
      </c>
      <c r="M2009" s="38" t="s">
        <v>2065</v>
      </c>
      <c r="N2009" s="52">
        <v>1</v>
      </c>
      <c r="O2009" s="38" t="s">
        <v>32</v>
      </c>
      <c r="P2009" s="39">
        <v>12</v>
      </c>
      <c r="Q2009" s="40" t="s">
        <v>19</v>
      </c>
      <c r="R2009" s="41">
        <v>697170.2</v>
      </c>
      <c r="S2009" s="41">
        <v>6813302.5999999996</v>
      </c>
      <c r="T2009">
        <v>48.420002799999999</v>
      </c>
      <c r="U2009">
        <v>2.9617534999999999</v>
      </c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  <c r="CQ2009"/>
      <c r="CR2009"/>
      <c r="CS2009"/>
      <c r="CT2009"/>
      <c r="CU2009"/>
      <c r="CV2009"/>
      <c r="CW2009"/>
      <c r="CX2009"/>
      <c r="CY2009"/>
      <c r="CZ2009"/>
      <c r="DA2009"/>
      <c r="DB2009"/>
      <c r="DC2009"/>
      <c r="DD2009"/>
      <c r="DE2009"/>
      <c r="DF2009"/>
      <c r="DG2009"/>
      <c r="DH2009"/>
      <c r="DI2009"/>
      <c r="DJ2009"/>
      <c r="DK2009"/>
      <c r="DL2009"/>
      <c r="DM2009"/>
      <c r="DN2009"/>
      <c r="DO2009"/>
      <c r="DP2009"/>
      <c r="DQ2009"/>
      <c r="DR2009"/>
      <c r="DS2009"/>
      <c r="DT2009"/>
      <c r="DU2009"/>
      <c r="DV2009"/>
      <c r="DW2009"/>
      <c r="DX2009"/>
      <c r="DY2009"/>
      <c r="DZ2009"/>
      <c r="EA2009"/>
      <c r="EB2009"/>
      <c r="EC2009"/>
      <c r="ED2009"/>
      <c r="EE2009"/>
      <c r="EF2009"/>
      <c r="EG2009"/>
      <c r="EH2009"/>
      <c r="EI2009"/>
      <c r="EJ2009"/>
      <c r="EK2009"/>
      <c r="EL2009"/>
      <c r="EM2009"/>
      <c r="EN2009"/>
      <c r="EO2009"/>
      <c r="EP2009"/>
      <c r="EQ2009"/>
      <c r="ER2009"/>
      <c r="ES2009"/>
      <c r="ET2009"/>
      <c r="EU2009"/>
      <c r="EV2009"/>
      <c r="EW2009"/>
      <c r="EX2009"/>
      <c r="EY2009"/>
      <c r="EZ2009"/>
      <c r="FA2009"/>
      <c r="FB2009"/>
    </row>
    <row r="2010" spans="1:158" x14ac:dyDescent="0.25">
      <c r="A2010" s="36" t="s">
        <v>2056</v>
      </c>
      <c r="B2010" s="37" t="s">
        <v>2046</v>
      </c>
      <c r="C2010" s="36" t="s">
        <v>2309</v>
      </c>
      <c r="D2010" s="36" t="s">
        <v>2315</v>
      </c>
      <c r="E2010" s="37" t="s">
        <v>2316</v>
      </c>
      <c r="F2010" s="37" t="s">
        <v>2317</v>
      </c>
      <c r="G2010" s="36" t="s">
        <v>1655</v>
      </c>
      <c r="H2010" s="36" t="s">
        <v>37</v>
      </c>
      <c r="I2010" s="36" t="s">
        <v>38</v>
      </c>
      <c r="J2010" s="36" t="s">
        <v>2054</v>
      </c>
      <c r="K2010" s="37" t="s">
        <v>2055</v>
      </c>
      <c r="L2010" s="52" t="s">
        <v>1653</v>
      </c>
      <c r="M2010" s="38" t="s">
        <v>1654</v>
      </c>
      <c r="N2010" s="52" t="s">
        <v>1655</v>
      </c>
      <c r="O2010" s="38" t="s">
        <v>1656</v>
      </c>
      <c r="P2010" s="39">
        <v>15</v>
      </c>
      <c r="Q2010" s="40" t="s">
        <v>19</v>
      </c>
      <c r="R2010" s="41">
        <v>697170.2</v>
      </c>
      <c r="S2010" s="41">
        <v>6813302.5999999996</v>
      </c>
      <c r="T2010">
        <v>48.420002799999999</v>
      </c>
      <c r="U2010">
        <v>2.9617534999999999</v>
      </c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  <c r="CQ2010"/>
      <c r="CR2010"/>
      <c r="CS2010"/>
      <c r="CT2010"/>
      <c r="CU2010"/>
      <c r="CV2010"/>
      <c r="CW2010"/>
      <c r="CX2010"/>
      <c r="CY2010"/>
      <c r="CZ2010"/>
      <c r="DA2010"/>
      <c r="DB2010"/>
      <c r="DC2010"/>
      <c r="DD2010"/>
      <c r="DE2010"/>
      <c r="DF2010"/>
      <c r="DG2010"/>
      <c r="DH2010"/>
      <c r="DI2010"/>
      <c r="DJ2010"/>
      <c r="DK2010"/>
      <c r="DL2010"/>
      <c r="DM2010"/>
      <c r="DN2010"/>
      <c r="DO2010"/>
      <c r="DP2010"/>
      <c r="DQ2010"/>
      <c r="DR2010"/>
      <c r="DS2010"/>
      <c r="DT2010"/>
      <c r="DU2010"/>
      <c r="DV2010"/>
      <c r="DW2010"/>
      <c r="DX2010"/>
      <c r="DY2010"/>
      <c r="DZ2010"/>
      <c r="EA2010"/>
      <c r="EB2010"/>
      <c r="EC2010"/>
      <c r="ED2010"/>
      <c r="EE2010"/>
      <c r="EF2010"/>
      <c r="EG2010"/>
      <c r="EH2010"/>
      <c r="EI2010"/>
      <c r="EJ2010"/>
      <c r="EK2010"/>
      <c r="EL2010"/>
      <c r="EM2010"/>
      <c r="EN2010"/>
      <c r="EO2010"/>
      <c r="EP2010"/>
      <c r="EQ2010"/>
      <c r="ER2010"/>
      <c r="ES2010"/>
      <c r="ET2010"/>
      <c r="EU2010"/>
      <c r="EV2010"/>
      <c r="EW2010"/>
      <c r="EX2010"/>
      <c r="EY2010"/>
      <c r="EZ2010"/>
      <c r="FA2010"/>
      <c r="FB2010"/>
    </row>
    <row r="2011" spans="1:158" ht="15.75" customHeight="1" x14ac:dyDescent="0.25">
      <c r="A2011" s="36" t="s">
        <v>2056</v>
      </c>
      <c r="B2011" s="37" t="s">
        <v>2066</v>
      </c>
      <c r="C2011" s="36" t="s">
        <v>2309</v>
      </c>
      <c r="D2011" s="36" t="s">
        <v>2318</v>
      </c>
      <c r="E2011" s="37" t="s">
        <v>2319</v>
      </c>
      <c r="F2011" s="37" t="s">
        <v>2320</v>
      </c>
      <c r="G2011" s="36" t="s">
        <v>1322</v>
      </c>
      <c r="H2011" s="36" t="s">
        <v>26</v>
      </c>
      <c r="I2011" s="36" t="s">
        <v>27</v>
      </c>
      <c r="J2011" s="36" t="s">
        <v>2052</v>
      </c>
      <c r="K2011" s="37" t="s">
        <v>2053</v>
      </c>
      <c r="L2011" s="52" t="s">
        <v>1653</v>
      </c>
      <c r="M2011" s="38" t="s">
        <v>1654</v>
      </c>
      <c r="N2011" s="52" t="s">
        <v>1655</v>
      </c>
      <c r="O2011" s="38" t="s">
        <v>1656</v>
      </c>
      <c r="P2011" s="39">
        <v>51</v>
      </c>
      <c r="Q2011" s="40" t="s">
        <v>19</v>
      </c>
      <c r="R2011" s="41">
        <v>680545.5</v>
      </c>
      <c r="S2011" s="41">
        <v>6786718.5999999996</v>
      </c>
      <c r="T2011">
        <v>48.180535499999998</v>
      </c>
      <c r="U2011">
        <v>2.7382521999999998</v>
      </c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  <c r="CQ2011"/>
      <c r="CR2011"/>
      <c r="CS2011"/>
      <c r="CT2011"/>
      <c r="CU2011"/>
      <c r="CV2011"/>
      <c r="CW2011"/>
      <c r="CX2011"/>
      <c r="CY2011"/>
      <c r="CZ2011"/>
      <c r="DA2011"/>
      <c r="DB2011"/>
      <c r="DC2011"/>
      <c r="DD2011"/>
      <c r="DE2011"/>
      <c r="DF2011"/>
      <c r="DG2011"/>
      <c r="DH2011"/>
      <c r="DI2011"/>
      <c r="DJ2011"/>
      <c r="DK2011"/>
      <c r="DL2011"/>
      <c r="DM2011"/>
      <c r="DN2011"/>
      <c r="DO2011"/>
      <c r="DP2011"/>
      <c r="DQ2011"/>
      <c r="DR2011"/>
      <c r="DS2011"/>
      <c r="DT2011"/>
      <c r="DU2011"/>
      <c r="DV2011"/>
      <c r="DW2011"/>
      <c r="DX2011"/>
      <c r="DY2011"/>
      <c r="DZ2011"/>
      <c r="EA2011"/>
      <c r="EB2011"/>
      <c r="EC2011"/>
      <c r="ED2011"/>
      <c r="EE2011"/>
      <c r="EF2011"/>
      <c r="EG2011"/>
      <c r="EH2011"/>
      <c r="EI2011"/>
      <c r="EJ2011"/>
      <c r="EK2011"/>
      <c r="EL2011"/>
      <c r="EM2011"/>
      <c r="EN2011"/>
      <c r="EO2011"/>
      <c r="EP2011"/>
      <c r="EQ2011"/>
      <c r="ER2011"/>
      <c r="ES2011"/>
      <c r="ET2011"/>
      <c r="EU2011"/>
      <c r="EV2011"/>
      <c r="EW2011"/>
      <c r="EX2011"/>
      <c r="EY2011"/>
      <c r="EZ2011"/>
      <c r="FA2011"/>
      <c r="FB2011"/>
    </row>
    <row r="2012" spans="1:158" x14ac:dyDescent="0.25">
      <c r="A2012" s="36" t="s">
        <v>2056</v>
      </c>
      <c r="B2012" s="37" t="s">
        <v>2066</v>
      </c>
      <c r="C2012" s="36" t="s">
        <v>2309</v>
      </c>
      <c r="D2012" s="36" t="s">
        <v>2318</v>
      </c>
      <c r="E2012" s="37" t="s">
        <v>2319</v>
      </c>
      <c r="F2012" s="37" t="s">
        <v>2320</v>
      </c>
      <c r="G2012" s="36" t="s">
        <v>1655</v>
      </c>
      <c r="H2012" s="36" t="s">
        <v>37</v>
      </c>
      <c r="I2012" s="36" t="s">
        <v>38</v>
      </c>
      <c r="J2012" s="36" t="s">
        <v>2054</v>
      </c>
      <c r="K2012" s="37" t="s">
        <v>2055</v>
      </c>
      <c r="L2012" s="52" t="s">
        <v>1653</v>
      </c>
      <c r="M2012" s="38" t="s">
        <v>1654</v>
      </c>
      <c r="N2012" s="52" t="s">
        <v>1655</v>
      </c>
      <c r="O2012" s="38" t="s">
        <v>1656</v>
      </c>
      <c r="P2012" s="39">
        <v>43</v>
      </c>
      <c r="Q2012" s="40" t="s">
        <v>19</v>
      </c>
      <c r="R2012" s="41">
        <v>680545.5</v>
      </c>
      <c r="S2012" s="41">
        <v>6786718.5999999996</v>
      </c>
      <c r="T2012">
        <v>48.180535499999998</v>
      </c>
      <c r="U2012">
        <v>2.7382521999999998</v>
      </c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  <c r="CQ2012"/>
      <c r="CR2012"/>
      <c r="CS2012"/>
      <c r="CT2012"/>
      <c r="CU2012"/>
      <c r="CV2012"/>
      <c r="CW2012"/>
      <c r="CX2012"/>
      <c r="CY2012"/>
      <c r="CZ2012"/>
      <c r="DA2012"/>
      <c r="DB2012"/>
      <c r="DC2012"/>
      <c r="DD2012"/>
      <c r="DE2012"/>
      <c r="DF2012"/>
      <c r="DG2012"/>
      <c r="DH2012"/>
      <c r="DI2012"/>
      <c r="DJ2012"/>
      <c r="DK2012"/>
      <c r="DL2012"/>
      <c r="DM2012"/>
      <c r="DN2012"/>
      <c r="DO2012"/>
      <c r="DP2012"/>
      <c r="DQ2012"/>
      <c r="DR2012"/>
      <c r="DS2012"/>
      <c r="DT2012"/>
      <c r="DU2012"/>
      <c r="DV2012"/>
      <c r="DW2012"/>
      <c r="DX2012"/>
      <c r="DY2012"/>
      <c r="DZ2012"/>
      <c r="EA2012"/>
      <c r="EB2012"/>
      <c r="EC2012"/>
      <c r="ED2012"/>
      <c r="EE2012"/>
      <c r="EF2012"/>
      <c r="EG2012"/>
      <c r="EH2012"/>
      <c r="EI2012"/>
      <c r="EJ2012"/>
      <c r="EK2012"/>
      <c r="EL2012"/>
      <c r="EM2012"/>
      <c r="EN2012"/>
      <c r="EO2012"/>
      <c r="EP2012"/>
      <c r="EQ2012"/>
      <c r="ER2012"/>
      <c r="ES2012"/>
      <c r="ET2012"/>
      <c r="EU2012"/>
      <c r="EV2012"/>
      <c r="EW2012"/>
      <c r="EX2012"/>
      <c r="EY2012"/>
      <c r="EZ2012"/>
      <c r="FA2012"/>
      <c r="FB2012"/>
    </row>
    <row r="2013" spans="1:158" x14ac:dyDescent="0.25">
      <c r="A2013" s="36" t="s">
        <v>2017</v>
      </c>
      <c r="B2013" s="37" t="s">
        <v>2018</v>
      </c>
      <c r="C2013" s="36" t="s">
        <v>2321</v>
      </c>
      <c r="D2013" s="36" t="s">
        <v>2322</v>
      </c>
      <c r="E2013" s="37" t="s">
        <v>2323</v>
      </c>
      <c r="F2013" s="37" t="s">
        <v>223</v>
      </c>
      <c r="G2013" s="36" t="s">
        <v>509</v>
      </c>
      <c r="H2013" s="36" t="s">
        <v>1874</v>
      </c>
      <c r="I2013" s="36" t="s">
        <v>2023</v>
      </c>
      <c r="J2013" s="36" t="s">
        <v>2024</v>
      </c>
      <c r="K2013" s="37" t="s">
        <v>2025</v>
      </c>
      <c r="L2013" s="52" t="s">
        <v>2026</v>
      </c>
      <c r="M2013" s="38" t="s">
        <v>2027</v>
      </c>
      <c r="N2013" s="52">
        <v>1</v>
      </c>
      <c r="O2013" s="38" t="s">
        <v>32</v>
      </c>
      <c r="P2013" s="39">
        <v>40</v>
      </c>
      <c r="Q2013" s="40" t="s">
        <v>19</v>
      </c>
      <c r="R2013" s="41">
        <v>932321.7</v>
      </c>
      <c r="S2013" s="41">
        <v>6804018.2999999998</v>
      </c>
      <c r="T2013">
        <v>48.295003100000002</v>
      </c>
      <c r="U2013">
        <v>6.1333454999999999</v>
      </c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  <c r="CQ2013"/>
      <c r="CR2013"/>
      <c r="CS2013"/>
      <c r="CT2013"/>
      <c r="CU2013"/>
      <c r="CV2013"/>
      <c r="CW2013"/>
      <c r="CX2013"/>
      <c r="CY2013"/>
      <c r="CZ2013"/>
      <c r="DA2013"/>
      <c r="DB2013"/>
      <c r="DC2013"/>
      <c r="DD2013"/>
      <c r="DE2013"/>
      <c r="DF2013"/>
      <c r="DG2013"/>
      <c r="DH2013"/>
      <c r="DI2013"/>
      <c r="DJ2013"/>
      <c r="DK2013"/>
      <c r="DL2013"/>
      <c r="DM2013"/>
      <c r="DN2013"/>
      <c r="DO2013"/>
      <c r="DP2013"/>
      <c r="DQ2013"/>
      <c r="DR2013"/>
      <c r="DS2013"/>
      <c r="DT2013"/>
      <c r="DU2013"/>
      <c r="DV2013"/>
      <c r="DW2013"/>
      <c r="DX2013"/>
      <c r="DY2013"/>
      <c r="DZ2013"/>
      <c r="EA2013"/>
      <c r="EB2013"/>
      <c r="EC2013"/>
      <c r="ED2013"/>
      <c r="EE2013"/>
      <c r="EF2013"/>
      <c r="EG2013"/>
      <c r="EH2013"/>
      <c r="EI2013"/>
      <c r="EJ2013"/>
      <c r="EK2013"/>
      <c r="EL2013"/>
      <c r="EM2013"/>
      <c r="EN2013"/>
      <c r="EO2013"/>
      <c r="EP2013"/>
      <c r="EQ2013"/>
      <c r="ER2013"/>
      <c r="ES2013"/>
      <c r="ET2013"/>
      <c r="EU2013"/>
      <c r="EV2013"/>
      <c r="EW2013"/>
      <c r="EX2013"/>
      <c r="EY2013"/>
      <c r="EZ2013"/>
      <c r="FA2013"/>
      <c r="FB2013"/>
    </row>
    <row r="2014" spans="1:158" x14ac:dyDescent="0.25">
      <c r="A2014" s="36" t="s">
        <v>2017</v>
      </c>
      <c r="B2014" s="37" t="s">
        <v>2018</v>
      </c>
      <c r="C2014" s="36" t="s">
        <v>2321</v>
      </c>
      <c r="D2014" s="36" t="s">
        <v>2322</v>
      </c>
      <c r="E2014" s="37" t="s">
        <v>2323</v>
      </c>
      <c r="F2014" s="37" t="s">
        <v>223</v>
      </c>
      <c r="G2014" s="36" t="s">
        <v>509</v>
      </c>
      <c r="H2014" s="36" t="s">
        <v>1874</v>
      </c>
      <c r="I2014" s="36" t="s">
        <v>2023</v>
      </c>
      <c r="J2014" s="36" t="s">
        <v>2123</v>
      </c>
      <c r="K2014" s="37" t="s">
        <v>2324</v>
      </c>
      <c r="L2014" s="52" t="s">
        <v>2044</v>
      </c>
      <c r="M2014" s="38" t="s">
        <v>2045</v>
      </c>
      <c r="N2014" s="52">
        <v>1</v>
      </c>
      <c r="O2014" s="38" t="s">
        <v>32</v>
      </c>
      <c r="P2014" s="39">
        <v>59</v>
      </c>
      <c r="Q2014" s="40" t="s">
        <v>19</v>
      </c>
      <c r="R2014" s="41">
        <v>932321.7</v>
      </c>
      <c r="S2014" s="41">
        <v>6804018.2999999998</v>
      </c>
      <c r="T2014">
        <v>48.295003100000002</v>
      </c>
      <c r="U2014">
        <v>6.1333454999999999</v>
      </c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  <c r="CQ2014"/>
      <c r="CR2014"/>
      <c r="CS2014"/>
      <c r="CT2014"/>
      <c r="CU2014"/>
      <c r="CV2014"/>
      <c r="CW2014"/>
      <c r="CX2014"/>
      <c r="CY2014"/>
      <c r="CZ2014"/>
      <c r="DA2014"/>
      <c r="DB2014"/>
      <c r="DC2014"/>
      <c r="DD2014"/>
      <c r="DE2014"/>
      <c r="DF2014"/>
      <c r="DG2014"/>
      <c r="DH2014"/>
      <c r="DI2014"/>
      <c r="DJ2014"/>
      <c r="DK2014"/>
      <c r="DL2014"/>
      <c r="DM2014"/>
      <c r="DN2014"/>
      <c r="DO2014"/>
      <c r="DP2014"/>
      <c r="DQ2014"/>
      <c r="DR2014"/>
      <c r="DS2014"/>
      <c r="DT2014"/>
      <c r="DU2014"/>
      <c r="DV2014"/>
      <c r="DW2014"/>
      <c r="DX2014"/>
      <c r="DY2014"/>
      <c r="DZ2014"/>
      <c r="EA2014"/>
      <c r="EB2014"/>
      <c r="EC2014"/>
      <c r="ED2014"/>
      <c r="EE2014"/>
      <c r="EF2014"/>
      <c r="EG2014"/>
      <c r="EH2014"/>
      <c r="EI2014"/>
      <c r="EJ2014"/>
      <c r="EK2014"/>
      <c r="EL2014"/>
      <c r="EM2014"/>
      <c r="EN2014"/>
      <c r="EO2014"/>
      <c r="EP2014"/>
      <c r="EQ2014"/>
      <c r="ER2014"/>
      <c r="ES2014"/>
      <c r="ET2014"/>
      <c r="EU2014"/>
      <c r="EV2014"/>
      <c r="EW2014"/>
      <c r="EX2014"/>
      <c r="EY2014"/>
      <c r="EZ2014"/>
      <c r="FA2014"/>
      <c r="FB2014"/>
    </row>
    <row r="2015" spans="1:158" x14ac:dyDescent="0.25">
      <c r="A2015" s="36" t="s">
        <v>2017</v>
      </c>
      <c r="B2015" s="37" t="s">
        <v>2018</v>
      </c>
      <c r="C2015" s="36" t="s">
        <v>2321</v>
      </c>
      <c r="D2015" s="36" t="s">
        <v>2322</v>
      </c>
      <c r="E2015" s="37" t="s">
        <v>2323</v>
      </c>
      <c r="F2015" s="37" t="s">
        <v>223</v>
      </c>
      <c r="G2015" s="36" t="s">
        <v>1322</v>
      </c>
      <c r="H2015" s="36" t="s">
        <v>26</v>
      </c>
      <c r="I2015" s="36" t="s">
        <v>27</v>
      </c>
      <c r="J2015" s="36" t="s">
        <v>2040</v>
      </c>
      <c r="K2015" s="37" t="s">
        <v>2041</v>
      </c>
      <c r="L2015" s="52" t="s">
        <v>2026</v>
      </c>
      <c r="M2015" s="38" t="s">
        <v>2027</v>
      </c>
      <c r="N2015" s="52">
        <v>1</v>
      </c>
      <c r="O2015" s="38" t="s">
        <v>32</v>
      </c>
      <c r="P2015" s="39">
        <v>49</v>
      </c>
      <c r="Q2015" s="40" t="s">
        <v>19</v>
      </c>
      <c r="R2015" s="41">
        <v>932321.7</v>
      </c>
      <c r="S2015" s="41">
        <v>6804018.2999999998</v>
      </c>
      <c r="T2015">
        <v>48.295003100000002</v>
      </c>
      <c r="U2015">
        <v>6.1333454999999999</v>
      </c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  <c r="CS2015"/>
      <c r="CT2015"/>
      <c r="CU2015"/>
      <c r="CV2015"/>
      <c r="CW2015"/>
      <c r="CX2015"/>
      <c r="CY2015"/>
      <c r="CZ2015"/>
      <c r="DA2015"/>
      <c r="DB2015"/>
      <c r="DC2015"/>
      <c r="DD2015"/>
      <c r="DE2015"/>
      <c r="DF2015"/>
      <c r="DG2015"/>
      <c r="DH2015"/>
      <c r="DI2015"/>
      <c r="DJ2015"/>
      <c r="DK2015"/>
      <c r="DL2015"/>
      <c r="DM2015"/>
      <c r="DN2015"/>
      <c r="DO2015"/>
      <c r="DP2015"/>
      <c r="DQ2015"/>
      <c r="DR2015"/>
      <c r="DS2015"/>
      <c r="DT2015"/>
      <c r="DU2015"/>
      <c r="DV2015"/>
      <c r="DW2015"/>
      <c r="DX2015"/>
      <c r="DY2015"/>
      <c r="DZ2015"/>
      <c r="EA2015"/>
      <c r="EB2015"/>
      <c r="EC2015"/>
      <c r="ED2015"/>
      <c r="EE2015"/>
      <c r="EF2015"/>
      <c r="EG2015"/>
      <c r="EH2015"/>
      <c r="EI2015"/>
      <c r="EJ2015"/>
      <c r="EK2015"/>
      <c r="EL2015"/>
      <c r="EM2015"/>
      <c r="EN2015"/>
      <c r="EO2015"/>
      <c r="EP2015"/>
      <c r="EQ2015"/>
      <c r="ER2015"/>
      <c r="ES2015"/>
      <c r="ET2015"/>
      <c r="EU2015"/>
      <c r="EV2015"/>
      <c r="EW2015"/>
      <c r="EX2015"/>
      <c r="EY2015"/>
      <c r="EZ2015"/>
      <c r="FA2015"/>
      <c r="FB2015"/>
    </row>
    <row r="2016" spans="1:158" x14ac:dyDescent="0.25">
      <c r="A2016" s="36" t="s">
        <v>2017</v>
      </c>
      <c r="B2016" s="37" t="s">
        <v>2018</v>
      </c>
      <c r="C2016" s="36" t="s">
        <v>2321</v>
      </c>
      <c r="D2016" s="36" t="s">
        <v>2322</v>
      </c>
      <c r="E2016" s="37" t="s">
        <v>2323</v>
      </c>
      <c r="F2016" s="37" t="s">
        <v>223</v>
      </c>
      <c r="G2016" s="36" t="s">
        <v>1322</v>
      </c>
      <c r="H2016" s="36" t="s">
        <v>26</v>
      </c>
      <c r="I2016" s="36" t="s">
        <v>27</v>
      </c>
      <c r="J2016" s="36" t="s">
        <v>2032</v>
      </c>
      <c r="K2016" s="37" t="s">
        <v>2033</v>
      </c>
      <c r="L2016" s="52" t="s">
        <v>2034</v>
      </c>
      <c r="M2016" s="38" t="s">
        <v>2035</v>
      </c>
      <c r="N2016" s="52">
        <v>1</v>
      </c>
      <c r="O2016" s="38" t="s">
        <v>32</v>
      </c>
      <c r="P2016" s="39">
        <v>72</v>
      </c>
      <c r="Q2016" s="40" t="s">
        <v>19</v>
      </c>
      <c r="R2016" s="41">
        <v>932321.7</v>
      </c>
      <c r="S2016" s="41">
        <v>6804018.2999999998</v>
      </c>
      <c r="T2016">
        <v>48.295003100000002</v>
      </c>
      <c r="U2016">
        <v>6.1333454999999999</v>
      </c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  <c r="CQ2016"/>
      <c r="CR2016"/>
      <c r="CS2016"/>
      <c r="CT2016"/>
      <c r="CU2016"/>
      <c r="CV2016"/>
      <c r="CW2016"/>
      <c r="CX2016"/>
      <c r="CY2016"/>
      <c r="CZ2016"/>
      <c r="DA2016"/>
      <c r="DB2016"/>
      <c r="DC2016"/>
      <c r="DD2016"/>
      <c r="DE2016"/>
      <c r="DF2016"/>
      <c r="DG2016"/>
      <c r="DH2016"/>
      <c r="DI2016"/>
      <c r="DJ2016"/>
      <c r="DK2016"/>
      <c r="DL2016"/>
      <c r="DM2016"/>
      <c r="DN2016"/>
      <c r="DO2016"/>
      <c r="DP2016"/>
      <c r="DQ2016"/>
      <c r="DR2016"/>
      <c r="DS2016"/>
      <c r="DT2016"/>
      <c r="DU2016"/>
      <c r="DV2016"/>
      <c r="DW2016"/>
      <c r="DX2016"/>
      <c r="DY2016"/>
      <c r="DZ2016"/>
      <c r="EA2016"/>
      <c r="EB2016"/>
      <c r="EC2016"/>
      <c r="ED2016"/>
      <c r="EE2016"/>
      <c r="EF2016"/>
      <c r="EG2016"/>
      <c r="EH2016"/>
      <c r="EI2016"/>
      <c r="EJ2016"/>
      <c r="EK2016"/>
      <c r="EL2016"/>
      <c r="EM2016"/>
      <c r="EN2016"/>
      <c r="EO2016"/>
      <c r="EP2016"/>
      <c r="EQ2016"/>
      <c r="ER2016"/>
      <c r="ES2016"/>
      <c r="ET2016"/>
      <c r="EU2016"/>
      <c r="EV2016"/>
      <c r="EW2016"/>
      <c r="EX2016"/>
      <c r="EY2016"/>
      <c r="EZ2016"/>
      <c r="FA2016"/>
      <c r="FB2016"/>
    </row>
    <row r="2017" spans="1:158" x14ac:dyDescent="0.25">
      <c r="A2017" s="36" t="s">
        <v>2017</v>
      </c>
      <c r="B2017" s="37" t="s">
        <v>2018</v>
      </c>
      <c r="C2017" s="36" t="s">
        <v>2321</v>
      </c>
      <c r="D2017" s="36" t="s">
        <v>2322</v>
      </c>
      <c r="E2017" s="37" t="s">
        <v>2323</v>
      </c>
      <c r="F2017" s="37" t="s">
        <v>223</v>
      </c>
      <c r="G2017" s="36" t="s">
        <v>1322</v>
      </c>
      <c r="H2017" s="36" t="s">
        <v>26</v>
      </c>
      <c r="I2017" s="36" t="s">
        <v>27</v>
      </c>
      <c r="J2017" s="36" t="s">
        <v>2125</v>
      </c>
      <c r="K2017" s="37" t="s">
        <v>2126</v>
      </c>
      <c r="L2017" s="52" t="s">
        <v>2044</v>
      </c>
      <c r="M2017" s="38" t="s">
        <v>2045</v>
      </c>
      <c r="N2017" s="52">
        <v>1</v>
      </c>
      <c r="O2017" s="38" t="s">
        <v>32</v>
      </c>
      <c r="P2017" s="39">
        <v>69</v>
      </c>
      <c r="Q2017" s="40" t="s">
        <v>19</v>
      </c>
      <c r="R2017" s="41">
        <v>932321.7</v>
      </c>
      <c r="S2017" s="41">
        <v>6804018.2999999998</v>
      </c>
      <c r="T2017">
        <v>48.295003100000002</v>
      </c>
      <c r="U2017">
        <v>6.1333454999999999</v>
      </c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  <c r="CQ2017"/>
      <c r="CR2017"/>
      <c r="CS2017"/>
      <c r="CT2017"/>
      <c r="CU2017"/>
      <c r="CV2017"/>
      <c r="CW2017"/>
      <c r="CX2017"/>
      <c r="CY2017"/>
      <c r="CZ2017"/>
      <c r="DA2017"/>
      <c r="DB2017"/>
      <c r="DC2017"/>
      <c r="DD2017"/>
      <c r="DE2017"/>
      <c r="DF2017"/>
      <c r="DG2017"/>
      <c r="DH2017"/>
      <c r="DI2017"/>
      <c r="DJ2017"/>
      <c r="DK2017"/>
      <c r="DL2017"/>
      <c r="DM2017"/>
      <c r="DN2017"/>
      <c r="DO2017"/>
      <c r="DP2017"/>
      <c r="DQ2017"/>
      <c r="DR2017"/>
      <c r="DS2017"/>
      <c r="DT2017"/>
      <c r="DU2017"/>
      <c r="DV2017"/>
      <c r="DW2017"/>
      <c r="DX2017"/>
      <c r="DY2017"/>
      <c r="DZ2017"/>
      <c r="EA2017"/>
      <c r="EB2017"/>
      <c r="EC2017"/>
      <c r="ED2017"/>
      <c r="EE2017"/>
      <c r="EF2017"/>
      <c r="EG2017"/>
      <c r="EH2017"/>
      <c r="EI2017"/>
      <c r="EJ2017"/>
      <c r="EK2017"/>
      <c r="EL2017"/>
      <c r="EM2017"/>
      <c r="EN2017"/>
      <c r="EO2017"/>
      <c r="EP2017"/>
      <c r="EQ2017"/>
      <c r="ER2017"/>
      <c r="ES2017"/>
      <c r="ET2017"/>
      <c r="EU2017"/>
      <c r="EV2017"/>
      <c r="EW2017"/>
      <c r="EX2017"/>
      <c r="EY2017"/>
      <c r="EZ2017"/>
      <c r="FA2017"/>
      <c r="FB2017"/>
    </row>
    <row r="2018" spans="1:158" x14ac:dyDescent="0.25">
      <c r="A2018" s="36" t="s">
        <v>2056</v>
      </c>
      <c r="B2018" s="37" t="s">
        <v>2066</v>
      </c>
      <c r="C2018" s="36" t="s">
        <v>2321</v>
      </c>
      <c r="D2018" s="36" t="s">
        <v>2325</v>
      </c>
      <c r="E2018" s="37" t="s">
        <v>2326</v>
      </c>
      <c r="F2018" s="37" t="s">
        <v>2327</v>
      </c>
      <c r="G2018" s="36" t="s">
        <v>1322</v>
      </c>
      <c r="H2018" s="36" t="s">
        <v>26</v>
      </c>
      <c r="I2018" s="36" t="s">
        <v>27</v>
      </c>
      <c r="J2018" s="36" t="s">
        <v>2032</v>
      </c>
      <c r="K2018" s="37" t="s">
        <v>2033</v>
      </c>
      <c r="L2018" s="52" t="s">
        <v>2034</v>
      </c>
      <c r="M2018" s="38" t="s">
        <v>2035</v>
      </c>
      <c r="N2018" s="52">
        <v>1</v>
      </c>
      <c r="O2018" s="38" t="s">
        <v>32</v>
      </c>
      <c r="P2018" s="39">
        <v>32</v>
      </c>
      <c r="Q2018" s="40" t="s">
        <v>19</v>
      </c>
      <c r="R2018" s="41">
        <v>978904.6</v>
      </c>
      <c r="S2018" s="41">
        <v>6761667.0999999996</v>
      </c>
      <c r="T2018">
        <v>47.896040300000003</v>
      </c>
      <c r="U2018">
        <v>6.7337606000000001</v>
      </c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  <c r="CQ2018"/>
      <c r="CR2018"/>
      <c r="CS2018"/>
      <c r="CT2018"/>
      <c r="CU2018"/>
      <c r="CV2018"/>
      <c r="CW2018"/>
      <c r="CX2018"/>
      <c r="CY2018"/>
      <c r="CZ2018"/>
      <c r="DA2018"/>
      <c r="DB2018"/>
      <c r="DC2018"/>
      <c r="DD2018"/>
      <c r="DE2018"/>
      <c r="DF2018"/>
      <c r="DG2018"/>
      <c r="DH2018"/>
      <c r="DI2018"/>
      <c r="DJ2018"/>
      <c r="DK2018"/>
      <c r="DL2018"/>
      <c r="DM2018"/>
      <c r="DN2018"/>
      <c r="DO2018"/>
      <c r="DP2018"/>
      <c r="DQ2018"/>
      <c r="DR2018"/>
      <c r="DS2018"/>
      <c r="DT2018"/>
      <c r="DU2018"/>
      <c r="DV2018"/>
      <c r="DW2018"/>
      <c r="DX2018"/>
      <c r="DY2018"/>
      <c r="DZ2018"/>
      <c r="EA2018"/>
      <c r="EB2018"/>
      <c r="EC2018"/>
      <c r="ED2018"/>
      <c r="EE2018"/>
      <c r="EF2018"/>
      <c r="EG2018"/>
      <c r="EH2018"/>
      <c r="EI2018"/>
      <c r="EJ2018"/>
      <c r="EK2018"/>
      <c r="EL2018"/>
      <c r="EM2018"/>
      <c r="EN2018"/>
      <c r="EO2018"/>
      <c r="EP2018"/>
      <c r="EQ2018"/>
      <c r="ER2018"/>
      <c r="ES2018"/>
      <c r="ET2018"/>
      <c r="EU2018"/>
      <c r="EV2018"/>
      <c r="EW2018"/>
      <c r="EX2018"/>
      <c r="EY2018"/>
      <c r="EZ2018"/>
      <c r="FA2018"/>
      <c r="FB2018"/>
    </row>
    <row r="2019" spans="1:158" x14ac:dyDescent="0.25">
      <c r="A2019" s="36" t="s">
        <v>2056</v>
      </c>
      <c r="B2019" s="37" t="s">
        <v>2066</v>
      </c>
      <c r="C2019" s="36" t="s">
        <v>2321</v>
      </c>
      <c r="D2019" s="36" t="s">
        <v>2325</v>
      </c>
      <c r="E2019" s="37" t="s">
        <v>2326</v>
      </c>
      <c r="F2019" s="37" t="s">
        <v>2327</v>
      </c>
      <c r="G2019" s="36" t="s">
        <v>1322</v>
      </c>
      <c r="H2019" s="36" t="s">
        <v>26</v>
      </c>
      <c r="I2019" s="36" t="s">
        <v>27</v>
      </c>
      <c r="J2019" s="36" t="s">
        <v>2070</v>
      </c>
      <c r="K2019" s="37" t="s">
        <v>2071</v>
      </c>
      <c r="L2019" s="52" t="s">
        <v>2034</v>
      </c>
      <c r="M2019" s="38" t="s">
        <v>2035</v>
      </c>
      <c r="N2019" s="52">
        <v>1</v>
      </c>
      <c r="O2019" s="38" t="s">
        <v>32</v>
      </c>
      <c r="P2019" s="39">
        <v>145</v>
      </c>
      <c r="Q2019" s="40" t="s">
        <v>19</v>
      </c>
      <c r="R2019" s="41">
        <v>978904.6</v>
      </c>
      <c r="S2019" s="41">
        <v>6761667.0999999996</v>
      </c>
      <c r="T2019">
        <v>47.896040300000003</v>
      </c>
      <c r="U2019">
        <v>6.7337606000000001</v>
      </c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  <c r="CQ2019"/>
      <c r="CR2019"/>
      <c r="CS2019"/>
      <c r="CT2019"/>
      <c r="CU2019"/>
      <c r="CV2019"/>
      <c r="CW2019"/>
      <c r="CX2019"/>
      <c r="CY2019"/>
      <c r="CZ2019"/>
      <c r="DA2019"/>
      <c r="DB2019"/>
      <c r="DC2019"/>
      <c r="DD2019"/>
      <c r="DE2019"/>
      <c r="DF2019"/>
      <c r="DG2019"/>
      <c r="DH2019"/>
      <c r="DI2019"/>
      <c r="DJ2019"/>
      <c r="DK2019"/>
      <c r="DL2019"/>
      <c r="DM2019"/>
      <c r="DN2019"/>
      <c r="DO2019"/>
      <c r="DP2019"/>
      <c r="DQ2019"/>
      <c r="DR2019"/>
      <c r="DS2019"/>
      <c r="DT2019"/>
      <c r="DU2019"/>
      <c r="DV2019"/>
      <c r="DW2019"/>
      <c r="DX2019"/>
      <c r="DY2019"/>
      <c r="DZ2019"/>
      <c r="EA2019"/>
      <c r="EB2019"/>
      <c r="EC2019"/>
      <c r="ED2019"/>
      <c r="EE2019"/>
      <c r="EF2019"/>
      <c r="EG2019"/>
      <c r="EH2019"/>
      <c r="EI2019"/>
      <c r="EJ2019"/>
      <c r="EK2019"/>
      <c r="EL2019"/>
      <c r="EM2019"/>
      <c r="EN2019"/>
      <c r="EO2019"/>
      <c r="EP2019"/>
      <c r="EQ2019"/>
      <c r="ER2019"/>
      <c r="ES2019"/>
      <c r="ET2019"/>
      <c r="EU2019"/>
      <c r="EV2019"/>
      <c r="EW2019"/>
      <c r="EX2019"/>
      <c r="EY2019"/>
      <c r="EZ2019"/>
      <c r="FA2019"/>
      <c r="FB2019"/>
    </row>
    <row r="2020" spans="1:158" x14ac:dyDescent="0.25">
      <c r="A2020" s="36" t="s">
        <v>2056</v>
      </c>
      <c r="B2020" s="37" t="s">
        <v>2066</v>
      </c>
      <c r="C2020" s="36" t="s">
        <v>2321</v>
      </c>
      <c r="D2020" s="36" t="s">
        <v>2328</v>
      </c>
      <c r="E2020" s="37" t="s">
        <v>2329</v>
      </c>
      <c r="F2020" s="37" t="s">
        <v>500</v>
      </c>
      <c r="G2020" s="36" t="s">
        <v>1322</v>
      </c>
      <c r="H2020" s="36" t="s">
        <v>26</v>
      </c>
      <c r="I2020" s="36" t="s">
        <v>27</v>
      </c>
      <c r="J2020" s="36" t="s">
        <v>2052</v>
      </c>
      <c r="K2020" s="37" t="s">
        <v>2053</v>
      </c>
      <c r="L2020" s="52" t="s">
        <v>1653</v>
      </c>
      <c r="M2020" s="38" t="s">
        <v>1654</v>
      </c>
      <c r="N2020" s="52" t="s">
        <v>1655</v>
      </c>
      <c r="O2020" s="38" t="s">
        <v>1656</v>
      </c>
      <c r="P2020" s="39">
        <v>49</v>
      </c>
      <c r="Q2020" s="40" t="s">
        <v>19</v>
      </c>
      <c r="R2020" s="41">
        <v>989928.7</v>
      </c>
      <c r="S2020" s="41">
        <v>6805590.0999999996</v>
      </c>
      <c r="T2020">
        <v>48.286021699999999</v>
      </c>
      <c r="U2020">
        <v>6.9102022999999999</v>
      </c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  <c r="CQ2020"/>
      <c r="CR2020"/>
      <c r="CS2020"/>
      <c r="CT2020"/>
      <c r="CU2020"/>
      <c r="CV2020"/>
      <c r="CW2020"/>
      <c r="CX2020"/>
      <c r="CY2020"/>
      <c r="CZ2020"/>
      <c r="DA2020"/>
      <c r="DB2020"/>
      <c r="DC2020"/>
      <c r="DD2020"/>
      <c r="DE2020"/>
      <c r="DF2020"/>
      <c r="DG2020"/>
      <c r="DH2020"/>
      <c r="DI2020"/>
      <c r="DJ2020"/>
      <c r="DK2020"/>
      <c r="DL2020"/>
      <c r="DM2020"/>
      <c r="DN2020"/>
      <c r="DO2020"/>
      <c r="DP2020"/>
      <c r="DQ2020"/>
      <c r="DR2020"/>
      <c r="DS2020"/>
      <c r="DT2020"/>
      <c r="DU2020"/>
      <c r="DV2020"/>
      <c r="DW2020"/>
      <c r="DX2020"/>
      <c r="DY2020"/>
      <c r="DZ2020"/>
      <c r="EA2020"/>
      <c r="EB2020"/>
      <c r="EC2020"/>
      <c r="ED2020"/>
      <c r="EE2020"/>
      <c r="EF2020"/>
      <c r="EG2020"/>
      <c r="EH2020"/>
      <c r="EI2020"/>
      <c r="EJ2020"/>
      <c r="EK2020"/>
      <c r="EL2020"/>
      <c r="EM2020"/>
      <c r="EN2020"/>
      <c r="EO2020"/>
      <c r="EP2020"/>
      <c r="EQ2020"/>
      <c r="ER2020"/>
      <c r="ES2020"/>
      <c r="ET2020"/>
      <c r="EU2020"/>
      <c r="EV2020"/>
      <c r="EW2020"/>
      <c r="EX2020"/>
      <c r="EY2020"/>
      <c r="EZ2020"/>
      <c r="FA2020"/>
      <c r="FB2020"/>
    </row>
    <row r="2021" spans="1:158" x14ac:dyDescent="0.25">
      <c r="A2021" s="36" t="s">
        <v>2056</v>
      </c>
      <c r="B2021" s="37" t="s">
        <v>2066</v>
      </c>
      <c r="C2021" s="36" t="s">
        <v>2321</v>
      </c>
      <c r="D2021" s="36" t="s">
        <v>2328</v>
      </c>
      <c r="E2021" s="37" t="s">
        <v>2329</v>
      </c>
      <c r="F2021" s="37" t="s">
        <v>500</v>
      </c>
      <c r="G2021" s="36" t="s">
        <v>1655</v>
      </c>
      <c r="H2021" s="36" t="s">
        <v>37</v>
      </c>
      <c r="I2021" s="36" t="s">
        <v>38</v>
      </c>
      <c r="J2021" s="36" t="s">
        <v>2054</v>
      </c>
      <c r="K2021" s="37" t="s">
        <v>2055</v>
      </c>
      <c r="L2021" s="52" t="s">
        <v>1653</v>
      </c>
      <c r="M2021" s="38" t="s">
        <v>1654</v>
      </c>
      <c r="N2021" s="52" t="s">
        <v>1655</v>
      </c>
      <c r="O2021" s="38" t="s">
        <v>1656</v>
      </c>
      <c r="P2021" s="39">
        <v>29</v>
      </c>
      <c r="Q2021" s="40" t="s">
        <v>19</v>
      </c>
      <c r="R2021" s="41">
        <v>989928.7</v>
      </c>
      <c r="S2021" s="41">
        <v>6805590.0999999996</v>
      </c>
      <c r="T2021">
        <v>48.286021699999999</v>
      </c>
      <c r="U2021">
        <v>6.9102022999999999</v>
      </c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  <c r="CS2021"/>
      <c r="CT2021"/>
      <c r="CU2021"/>
      <c r="CV2021"/>
      <c r="CW2021"/>
      <c r="CX2021"/>
      <c r="CY2021"/>
      <c r="CZ2021"/>
      <c r="DA2021"/>
      <c r="DB2021"/>
      <c r="DC2021"/>
      <c r="DD2021"/>
      <c r="DE2021"/>
      <c r="DF2021"/>
      <c r="DG2021"/>
      <c r="DH2021"/>
      <c r="DI2021"/>
      <c r="DJ2021"/>
      <c r="DK2021"/>
      <c r="DL2021"/>
      <c r="DM2021"/>
      <c r="DN2021"/>
      <c r="DO2021"/>
      <c r="DP2021"/>
      <c r="DQ2021"/>
      <c r="DR2021"/>
      <c r="DS2021"/>
      <c r="DT2021"/>
      <c r="DU2021"/>
      <c r="DV2021"/>
      <c r="DW2021"/>
      <c r="DX2021"/>
      <c r="DY2021"/>
      <c r="DZ2021"/>
      <c r="EA2021"/>
      <c r="EB2021"/>
      <c r="EC2021"/>
      <c r="ED2021"/>
      <c r="EE2021"/>
      <c r="EF2021"/>
      <c r="EG2021"/>
      <c r="EH2021"/>
      <c r="EI2021"/>
      <c r="EJ2021"/>
      <c r="EK2021"/>
      <c r="EL2021"/>
      <c r="EM2021"/>
      <c r="EN2021"/>
      <c r="EO2021"/>
      <c r="EP2021"/>
      <c r="EQ2021"/>
      <c r="ER2021"/>
      <c r="ES2021"/>
      <c r="ET2021"/>
      <c r="EU2021"/>
      <c r="EV2021"/>
      <c r="EW2021"/>
      <c r="EX2021"/>
      <c r="EY2021"/>
      <c r="EZ2021"/>
      <c r="FA2021"/>
      <c r="FB2021"/>
    </row>
    <row r="2022" spans="1:158" x14ac:dyDescent="0.25">
      <c r="A2022" s="36" t="s">
        <v>2056</v>
      </c>
      <c r="B2022" s="37" t="s">
        <v>2018</v>
      </c>
      <c r="C2022" s="36" t="s">
        <v>2321</v>
      </c>
      <c r="D2022" s="36" t="s">
        <v>2330</v>
      </c>
      <c r="E2022" s="37" t="s">
        <v>2331</v>
      </c>
      <c r="F2022" s="37" t="s">
        <v>1307</v>
      </c>
      <c r="G2022" s="36" t="s">
        <v>509</v>
      </c>
      <c r="H2022" s="36" t="s">
        <v>1874</v>
      </c>
      <c r="I2022" s="36" t="s">
        <v>2023</v>
      </c>
      <c r="J2022" s="36" t="s">
        <v>2028</v>
      </c>
      <c r="K2022" s="37" t="s">
        <v>2029</v>
      </c>
      <c r="L2022" s="52" t="s">
        <v>2026</v>
      </c>
      <c r="M2022" s="38" t="s">
        <v>2027</v>
      </c>
      <c r="N2022" s="52">
        <v>1</v>
      </c>
      <c r="O2022" s="38" t="s">
        <v>32</v>
      </c>
      <c r="P2022" s="39">
        <v>31</v>
      </c>
      <c r="Q2022" s="40" t="s">
        <v>19</v>
      </c>
      <c r="R2022" s="41">
        <v>966644.2</v>
      </c>
      <c r="S2022" s="41">
        <v>6815624.9000000004</v>
      </c>
      <c r="T2022">
        <v>48.386165599999998</v>
      </c>
      <c r="U2022">
        <v>6.6027940999999997</v>
      </c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  <c r="CQ2022"/>
      <c r="CR2022"/>
      <c r="CS2022"/>
      <c r="CT2022"/>
      <c r="CU2022"/>
      <c r="CV2022"/>
      <c r="CW2022"/>
      <c r="CX2022"/>
      <c r="CY2022"/>
      <c r="CZ2022"/>
      <c r="DA2022"/>
      <c r="DB2022"/>
      <c r="DC2022"/>
      <c r="DD2022"/>
      <c r="DE2022"/>
      <c r="DF2022"/>
      <c r="DG2022"/>
      <c r="DH2022"/>
      <c r="DI2022"/>
      <c r="DJ2022"/>
      <c r="DK2022"/>
      <c r="DL2022"/>
      <c r="DM2022"/>
      <c r="DN2022"/>
      <c r="DO2022"/>
      <c r="DP2022"/>
      <c r="DQ2022"/>
      <c r="DR2022"/>
      <c r="DS2022"/>
      <c r="DT2022"/>
      <c r="DU2022"/>
      <c r="DV2022"/>
      <c r="DW2022"/>
      <c r="DX2022"/>
      <c r="DY2022"/>
      <c r="DZ2022"/>
      <c r="EA2022"/>
      <c r="EB2022"/>
      <c r="EC2022"/>
      <c r="ED2022"/>
      <c r="EE2022"/>
      <c r="EF2022"/>
      <c r="EG2022"/>
      <c r="EH2022"/>
      <c r="EI2022"/>
      <c r="EJ2022"/>
      <c r="EK2022"/>
      <c r="EL2022"/>
      <c r="EM2022"/>
      <c r="EN2022"/>
      <c r="EO2022"/>
      <c r="EP2022"/>
      <c r="EQ2022"/>
      <c r="ER2022"/>
      <c r="ES2022"/>
      <c r="ET2022"/>
      <c r="EU2022"/>
      <c r="EV2022"/>
      <c r="EW2022"/>
      <c r="EX2022"/>
      <c r="EY2022"/>
      <c r="EZ2022"/>
      <c r="FA2022"/>
      <c r="FB2022"/>
    </row>
    <row r="2023" spans="1:158" x14ac:dyDescent="0.25">
      <c r="A2023" s="36" t="s">
        <v>2056</v>
      </c>
      <c r="B2023" s="37" t="s">
        <v>2018</v>
      </c>
      <c r="C2023" s="36" t="s">
        <v>2321</v>
      </c>
      <c r="D2023" s="36" t="s">
        <v>2330</v>
      </c>
      <c r="E2023" s="37" t="s">
        <v>2331</v>
      </c>
      <c r="F2023" s="37" t="s">
        <v>1307</v>
      </c>
      <c r="G2023" s="36" t="s">
        <v>509</v>
      </c>
      <c r="H2023" s="36" t="s">
        <v>1874</v>
      </c>
      <c r="I2023" s="36" t="s">
        <v>2023</v>
      </c>
      <c r="J2023" s="36" t="s">
        <v>2332</v>
      </c>
      <c r="K2023" s="37" t="s">
        <v>2333</v>
      </c>
      <c r="L2023" s="52" t="s">
        <v>41</v>
      </c>
      <c r="M2023" s="38" t="s">
        <v>42</v>
      </c>
      <c r="N2023" s="52">
        <v>1</v>
      </c>
      <c r="O2023" s="38" t="s">
        <v>32</v>
      </c>
      <c r="P2023" s="39">
        <v>20</v>
      </c>
      <c r="Q2023" s="40" t="s">
        <v>19</v>
      </c>
      <c r="R2023" s="41">
        <v>966644.2</v>
      </c>
      <c r="S2023" s="41">
        <v>6815624.9000000004</v>
      </c>
      <c r="T2023">
        <v>48.386165599999998</v>
      </c>
      <c r="U2023">
        <v>6.6027940999999997</v>
      </c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  <c r="CQ2023"/>
      <c r="CR2023"/>
      <c r="CS2023"/>
      <c r="CT2023"/>
      <c r="CU2023"/>
      <c r="CV2023"/>
      <c r="CW2023"/>
      <c r="CX2023"/>
      <c r="CY2023"/>
      <c r="CZ2023"/>
      <c r="DA2023"/>
      <c r="DB2023"/>
      <c r="DC2023"/>
      <c r="DD2023"/>
      <c r="DE2023"/>
      <c r="DF2023"/>
      <c r="DG2023"/>
      <c r="DH2023"/>
      <c r="DI2023"/>
      <c r="DJ2023"/>
      <c r="DK2023"/>
      <c r="DL2023"/>
      <c r="DM2023"/>
      <c r="DN2023"/>
      <c r="DO2023"/>
      <c r="DP2023"/>
      <c r="DQ2023"/>
      <c r="DR2023"/>
      <c r="DS2023"/>
      <c r="DT2023"/>
      <c r="DU2023"/>
      <c r="DV2023"/>
      <c r="DW2023"/>
      <c r="DX2023"/>
      <c r="DY2023"/>
      <c r="DZ2023"/>
      <c r="EA2023"/>
      <c r="EB2023"/>
      <c r="EC2023"/>
      <c r="ED2023"/>
      <c r="EE2023"/>
      <c r="EF2023"/>
      <c r="EG2023"/>
      <c r="EH2023"/>
      <c r="EI2023"/>
      <c r="EJ2023"/>
      <c r="EK2023"/>
      <c r="EL2023"/>
      <c r="EM2023"/>
      <c r="EN2023"/>
      <c r="EO2023"/>
      <c r="EP2023"/>
      <c r="EQ2023"/>
      <c r="ER2023"/>
      <c r="ES2023"/>
      <c r="ET2023"/>
      <c r="EU2023"/>
      <c r="EV2023"/>
      <c r="EW2023"/>
      <c r="EX2023"/>
      <c r="EY2023"/>
      <c r="EZ2023"/>
      <c r="FA2023"/>
      <c r="FB2023"/>
    </row>
    <row r="2024" spans="1:158" x14ac:dyDescent="0.25">
      <c r="A2024" s="36" t="s">
        <v>2056</v>
      </c>
      <c r="B2024" s="37" t="s">
        <v>2018</v>
      </c>
      <c r="C2024" s="36" t="s">
        <v>2321</v>
      </c>
      <c r="D2024" s="36" t="s">
        <v>2330</v>
      </c>
      <c r="E2024" s="37" t="s">
        <v>2331</v>
      </c>
      <c r="F2024" s="37" t="s">
        <v>1307</v>
      </c>
      <c r="G2024" s="36" t="s">
        <v>509</v>
      </c>
      <c r="H2024" s="36" t="s">
        <v>1874</v>
      </c>
      <c r="I2024" s="36" t="s">
        <v>2023</v>
      </c>
      <c r="J2024" s="36" t="s">
        <v>2059</v>
      </c>
      <c r="K2024" s="38" t="s">
        <v>2089</v>
      </c>
      <c r="L2024" s="52" t="s">
        <v>2044</v>
      </c>
      <c r="M2024" s="38" t="s">
        <v>2045</v>
      </c>
      <c r="N2024" s="52">
        <v>1</v>
      </c>
      <c r="O2024" s="38" t="s">
        <v>32</v>
      </c>
      <c r="P2024" s="39">
        <v>17</v>
      </c>
      <c r="Q2024" s="40" t="s">
        <v>19</v>
      </c>
      <c r="R2024" s="41">
        <v>966644.2</v>
      </c>
      <c r="S2024" s="41">
        <v>6815624.9000000004</v>
      </c>
      <c r="T2024">
        <v>48.386165599999998</v>
      </c>
      <c r="U2024">
        <v>6.6027940999999997</v>
      </c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  <c r="CQ2024"/>
      <c r="CR2024"/>
      <c r="CS2024"/>
      <c r="CT2024"/>
      <c r="CU2024"/>
      <c r="CV2024"/>
      <c r="CW2024"/>
      <c r="CX2024"/>
      <c r="CY2024"/>
      <c r="CZ2024"/>
      <c r="DA2024"/>
      <c r="DB2024"/>
      <c r="DC2024"/>
      <c r="DD2024"/>
      <c r="DE2024"/>
      <c r="DF2024"/>
      <c r="DG2024"/>
      <c r="DH2024"/>
      <c r="DI2024"/>
      <c r="DJ2024"/>
      <c r="DK2024"/>
      <c r="DL2024"/>
      <c r="DM2024"/>
      <c r="DN2024"/>
      <c r="DO2024"/>
      <c r="DP2024"/>
      <c r="DQ2024"/>
      <c r="DR2024"/>
      <c r="DS2024"/>
      <c r="DT2024"/>
      <c r="DU2024"/>
      <c r="DV2024"/>
      <c r="DW2024"/>
      <c r="DX2024"/>
      <c r="DY2024"/>
      <c r="DZ2024"/>
      <c r="EA2024"/>
      <c r="EB2024"/>
      <c r="EC2024"/>
      <c r="ED2024"/>
      <c r="EE2024"/>
      <c r="EF2024"/>
      <c r="EG2024"/>
      <c r="EH2024"/>
      <c r="EI2024"/>
      <c r="EJ2024"/>
      <c r="EK2024"/>
      <c r="EL2024"/>
      <c r="EM2024"/>
      <c r="EN2024"/>
      <c r="EO2024"/>
      <c r="EP2024"/>
      <c r="EQ2024"/>
      <c r="ER2024"/>
      <c r="ES2024"/>
      <c r="ET2024"/>
      <c r="EU2024"/>
      <c r="EV2024"/>
      <c r="EW2024"/>
      <c r="EX2024"/>
      <c r="EY2024"/>
      <c r="EZ2024"/>
      <c r="FA2024"/>
      <c r="FB2024"/>
    </row>
    <row r="2025" spans="1:158" x14ac:dyDescent="0.25">
      <c r="A2025" s="36" t="s">
        <v>2056</v>
      </c>
      <c r="B2025" s="37" t="s">
        <v>2018</v>
      </c>
      <c r="C2025" s="36" t="s">
        <v>2321</v>
      </c>
      <c r="D2025" s="36" t="s">
        <v>2330</v>
      </c>
      <c r="E2025" s="37" t="s">
        <v>2331</v>
      </c>
      <c r="F2025" s="37" t="s">
        <v>1307</v>
      </c>
      <c r="G2025" s="36" t="s">
        <v>509</v>
      </c>
      <c r="H2025" s="36" t="s">
        <v>1874</v>
      </c>
      <c r="I2025" s="36" t="s">
        <v>2023</v>
      </c>
      <c r="J2025" s="36" t="s">
        <v>2161</v>
      </c>
      <c r="K2025" s="37" t="s">
        <v>2162</v>
      </c>
      <c r="L2025" s="52" t="s">
        <v>507</v>
      </c>
      <c r="M2025" s="38" t="s">
        <v>508</v>
      </c>
      <c r="N2025" s="52" t="s">
        <v>509</v>
      </c>
      <c r="O2025" s="38" t="s">
        <v>510</v>
      </c>
      <c r="P2025" s="39">
        <v>48</v>
      </c>
      <c r="Q2025" s="40" t="s">
        <v>19</v>
      </c>
      <c r="R2025" s="41">
        <v>966644.2</v>
      </c>
      <c r="S2025" s="41">
        <v>6815624.9000000004</v>
      </c>
      <c r="T2025">
        <v>48.386165599999998</v>
      </c>
      <c r="U2025">
        <v>6.6027940999999997</v>
      </c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  <c r="CQ2025"/>
      <c r="CR2025"/>
      <c r="CS2025"/>
      <c r="CT2025"/>
      <c r="CU2025"/>
      <c r="CV2025"/>
      <c r="CW2025"/>
      <c r="CX2025"/>
      <c r="CY2025"/>
      <c r="CZ2025"/>
      <c r="DA2025"/>
      <c r="DB2025"/>
      <c r="DC2025"/>
      <c r="DD2025"/>
      <c r="DE2025"/>
      <c r="DF2025"/>
      <c r="DG2025"/>
      <c r="DH2025"/>
      <c r="DI2025"/>
      <c r="DJ2025"/>
      <c r="DK2025"/>
      <c r="DL2025"/>
      <c r="DM2025"/>
      <c r="DN2025"/>
      <c r="DO2025"/>
      <c r="DP2025"/>
      <c r="DQ2025"/>
      <c r="DR2025"/>
      <c r="DS2025"/>
      <c r="DT2025"/>
      <c r="DU2025"/>
      <c r="DV2025"/>
      <c r="DW2025"/>
      <c r="DX2025"/>
      <c r="DY2025"/>
      <c r="DZ2025"/>
      <c r="EA2025"/>
      <c r="EB2025"/>
      <c r="EC2025"/>
      <c r="ED2025"/>
      <c r="EE2025"/>
      <c r="EF2025"/>
      <c r="EG2025"/>
      <c r="EH2025"/>
      <c r="EI2025"/>
      <c r="EJ2025"/>
      <c r="EK2025"/>
      <c r="EL2025"/>
      <c r="EM2025"/>
      <c r="EN2025"/>
      <c r="EO2025"/>
      <c r="EP2025"/>
      <c r="EQ2025"/>
      <c r="ER2025"/>
      <c r="ES2025"/>
      <c r="ET2025"/>
      <c r="EU2025"/>
      <c r="EV2025"/>
      <c r="EW2025"/>
      <c r="EX2025"/>
      <c r="EY2025"/>
      <c r="EZ2025"/>
      <c r="FA2025"/>
      <c r="FB2025"/>
    </row>
    <row r="2026" spans="1:158" s="55" customFormat="1" x14ac:dyDescent="0.25">
      <c r="A2026" s="36" t="s">
        <v>2056</v>
      </c>
      <c r="B2026" s="37" t="s">
        <v>2018</v>
      </c>
      <c r="C2026" s="36" t="s">
        <v>2321</v>
      </c>
      <c r="D2026" s="36" t="s">
        <v>2330</v>
      </c>
      <c r="E2026" s="37" t="s">
        <v>2331</v>
      </c>
      <c r="F2026" s="37" t="s">
        <v>1307</v>
      </c>
      <c r="G2026" s="36" t="s">
        <v>1322</v>
      </c>
      <c r="H2026" s="36" t="s">
        <v>26</v>
      </c>
      <c r="I2026" s="36" t="s">
        <v>27</v>
      </c>
      <c r="J2026" s="36" t="s">
        <v>2248</v>
      </c>
      <c r="K2026" s="37" t="s">
        <v>2249</v>
      </c>
      <c r="L2026" s="52" t="s">
        <v>41</v>
      </c>
      <c r="M2026" s="38" t="s">
        <v>42</v>
      </c>
      <c r="N2026" s="52">
        <v>1</v>
      </c>
      <c r="O2026" s="38" t="s">
        <v>32</v>
      </c>
      <c r="P2026" s="39">
        <v>35</v>
      </c>
      <c r="Q2026" s="40" t="s">
        <v>19</v>
      </c>
      <c r="R2026" s="41">
        <v>966644.2</v>
      </c>
      <c r="S2026" s="41">
        <v>6815624.9000000004</v>
      </c>
      <c r="T2026" s="55">
        <v>48.386165599999998</v>
      </c>
      <c r="U2026" s="55">
        <v>6.6027940999999997</v>
      </c>
    </row>
    <row r="2027" spans="1:158" s="55" customFormat="1" x14ac:dyDescent="0.25">
      <c r="A2027" s="36" t="s">
        <v>2056</v>
      </c>
      <c r="B2027" s="37" t="s">
        <v>2018</v>
      </c>
      <c r="C2027" s="36" t="s">
        <v>2321</v>
      </c>
      <c r="D2027" s="36" t="s">
        <v>2330</v>
      </c>
      <c r="E2027" s="37" t="s">
        <v>2331</v>
      </c>
      <c r="F2027" s="37" t="s">
        <v>1307</v>
      </c>
      <c r="G2027" s="36" t="s">
        <v>1322</v>
      </c>
      <c r="H2027" s="36" t="s">
        <v>26</v>
      </c>
      <c r="I2027" s="36" t="s">
        <v>27</v>
      </c>
      <c r="J2027" s="36" t="s">
        <v>2050</v>
      </c>
      <c r="K2027" s="37" t="s">
        <v>2051</v>
      </c>
      <c r="L2027" s="52" t="s">
        <v>2034</v>
      </c>
      <c r="M2027" s="38" t="s">
        <v>2035</v>
      </c>
      <c r="N2027" s="52" t="s">
        <v>509</v>
      </c>
      <c r="O2027" s="38" t="s">
        <v>510</v>
      </c>
      <c r="P2027" s="39">
        <v>43</v>
      </c>
      <c r="Q2027" s="40" t="s">
        <v>19</v>
      </c>
      <c r="R2027" s="41">
        <v>966644.2</v>
      </c>
      <c r="S2027" s="41">
        <v>6815624.9000000004</v>
      </c>
      <c r="T2027" s="55">
        <v>48.386165599999998</v>
      </c>
      <c r="U2027" s="55">
        <v>6.6027940999999997</v>
      </c>
    </row>
    <row r="2028" spans="1:158" s="55" customFormat="1" x14ac:dyDescent="0.25">
      <c r="A2028" s="36" t="s">
        <v>2056</v>
      </c>
      <c r="B2028" s="37" t="s">
        <v>2018</v>
      </c>
      <c r="C2028" s="36" t="s">
        <v>2321</v>
      </c>
      <c r="D2028" s="36" t="s">
        <v>2330</v>
      </c>
      <c r="E2028" s="37" t="s">
        <v>2331</v>
      </c>
      <c r="F2028" s="37" t="s">
        <v>1307</v>
      </c>
      <c r="G2028" s="36" t="s">
        <v>1322</v>
      </c>
      <c r="H2028" s="36" t="s">
        <v>26</v>
      </c>
      <c r="I2028" s="36" t="s">
        <v>27</v>
      </c>
      <c r="J2028" s="36" t="s">
        <v>35</v>
      </c>
      <c r="K2028" s="37" t="s">
        <v>2144</v>
      </c>
      <c r="L2028" s="52" t="s">
        <v>30</v>
      </c>
      <c r="M2028" s="38" t="s">
        <v>2065</v>
      </c>
      <c r="N2028" s="52">
        <v>1</v>
      </c>
      <c r="O2028" s="38" t="s">
        <v>32</v>
      </c>
      <c r="P2028" s="39">
        <v>61</v>
      </c>
      <c r="Q2028" s="40" t="s">
        <v>19</v>
      </c>
      <c r="R2028" s="41">
        <v>966644.2</v>
      </c>
      <c r="S2028" s="41">
        <v>6815624.9000000004</v>
      </c>
      <c r="T2028" s="55">
        <v>48.386165599999998</v>
      </c>
      <c r="U2028" s="55">
        <v>6.6027940999999997</v>
      </c>
    </row>
    <row r="2029" spans="1:158" s="55" customFormat="1" x14ac:dyDescent="0.25">
      <c r="A2029" s="36" t="s">
        <v>2056</v>
      </c>
      <c r="B2029" s="37" t="s">
        <v>2018</v>
      </c>
      <c r="C2029" s="36" t="s">
        <v>2321</v>
      </c>
      <c r="D2029" s="36" t="s">
        <v>2330</v>
      </c>
      <c r="E2029" s="37" t="s">
        <v>2331</v>
      </c>
      <c r="F2029" s="37" t="s">
        <v>1307</v>
      </c>
      <c r="G2029" s="36" t="s">
        <v>1655</v>
      </c>
      <c r="H2029" s="36" t="s">
        <v>37</v>
      </c>
      <c r="I2029" s="36" t="s">
        <v>38</v>
      </c>
      <c r="J2029" s="36" t="s">
        <v>39</v>
      </c>
      <c r="K2029" s="37" t="s">
        <v>40</v>
      </c>
      <c r="L2029" s="52" t="s">
        <v>41</v>
      </c>
      <c r="M2029" s="38" t="s">
        <v>42</v>
      </c>
      <c r="N2029" s="52">
        <v>1</v>
      </c>
      <c r="O2029" s="38" t="s">
        <v>32</v>
      </c>
      <c r="P2029" s="39">
        <v>17</v>
      </c>
      <c r="Q2029" s="40" t="s">
        <v>19</v>
      </c>
      <c r="R2029" s="41">
        <v>966644.2</v>
      </c>
      <c r="S2029" s="41">
        <v>6815624.9000000004</v>
      </c>
      <c r="T2029" s="55">
        <v>48.386165599999998</v>
      </c>
      <c r="U2029" s="55">
        <v>6.6027940999999997</v>
      </c>
    </row>
    <row r="2030" spans="1:158" s="55" customFormat="1" x14ac:dyDescent="0.25">
      <c r="A2030" s="36" t="s">
        <v>2056</v>
      </c>
      <c r="B2030" s="37" t="s">
        <v>2018</v>
      </c>
      <c r="C2030" s="36" t="s">
        <v>2321</v>
      </c>
      <c r="D2030" s="36" t="s">
        <v>2330</v>
      </c>
      <c r="E2030" s="37" t="s">
        <v>2331</v>
      </c>
      <c r="F2030" s="37" t="s">
        <v>1307</v>
      </c>
      <c r="G2030" s="36" t="s">
        <v>1655</v>
      </c>
      <c r="H2030" s="36" t="s">
        <v>37</v>
      </c>
      <c r="I2030" s="36" t="s">
        <v>38</v>
      </c>
      <c r="J2030" s="36" t="s">
        <v>48</v>
      </c>
      <c r="K2030" s="37" t="s">
        <v>49</v>
      </c>
      <c r="L2030" s="52" t="s">
        <v>30</v>
      </c>
      <c r="M2030" s="38" t="s">
        <v>2065</v>
      </c>
      <c r="N2030" s="52">
        <v>1</v>
      </c>
      <c r="O2030" s="38" t="s">
        <v>32</v>
      </c>
      <c r="P2030" s="39">
        <v>44</v>
      </c>
      <c r="Q2030" s="40" t="s">
        <v>19</v>
      </c>
      <c r="R2030" s="41">
        <v>966644.2</v>
      </c>
      <c r="S2030" s="41">
        <v>6815624.9000000004</v>
      </c>
      <c r="T2030" s="55">
        <v>48.386165599999998</v>
      </c>
      <c r="U2030" s="55">
        <v>6.6027940999999997</v>
      </c>
    </row>
    <row r="2031" spans="1:158" s="55" customFormat="1" x14ac:dyDescent="0.25">
      <c r="A2031" s="36" t="s">
        <v>2056</v>
      </c>
      <c r="B2031" s="37" t="s">
        <v>2066</v>
      </c>
      <c r="C2031" s="36" t="s">
        <v>2321</v>
      </c>
      <c r="D2031" s="36" t="s">
        <v>2334</v>
      </c>
      <c r="E2031" s="37" t="s">
        <v>2335</v>
      </c>
      <c r="F2031" s="37" t="s">
        <v>2336</v>
      </c>
      <c r="G2031" s="36" t="s">
        <v>1322</v>
      </c>
      <c r="H2031" s="36" t="s">
        <v>26</v>
      </c>
      <c r="I2031" s="36" t="s">
        <v>27</v>
      </c>
      <c r="J2031" s="36" t="s">
        <v>2032</v>
      </c>
      <c r="K2031" s="37" t="s">
        <v>2033</v>
      </c>
      <c r="L2031" s="52" t="s">
        <v>2034</v>
      </c>
      <c r="M2031" s="38" t="s">
        <v>2035</v>
      </c>
      <c r="N2031" s="52">
        <v>1</v>
      </c>
      <c r="O2031" s="38" t="s">
        <v>32</v>
      </c>
      <c r="P2031" s="39">
        <v>32</v>
      </c>
      <c r="Q2031" s="40" t="s">
        <v>19</v>
      </c>
      <c r="R2031" s="41">
        <v>910638.4</v>
      </c>
      <c r="S2031" s="41">
        <v>6793421</v>
      </c>
      <c r="T2031" s="55">
        <v>48.2070936</v>
      </c>
      <c r="U2031" s="55">
        <v>5.8360344</v>
      </c>
    </row>
    <row r="2032" spans="1:158" s="55" customFormat="1" x14ac:dyDescent="0.25">
      <c r="A2032" s="36" t="s">
        <v>2056</v>
      </c>
      <c r="B2032" s="37" t="s">
        <v>2066</v>
      </c>
      <c r="C2032" s="36" t="s">
        <v>2321</v>
      </c>
      <c r="D2032" s="36" t="s">
        <v>2334</v>
      </c>
      <c r="E2032" s="37" t="s">
        <v>2335</v>
      </c>
      <c r="F2032" s="37" t="s">
        <v>2336</v>
      </c>
      <c r="G2032" s="36" t="s">
        <v>1655</v>
      </c>
      <c r="H2032" s="36" t="s">
        <v>37</v>
      </c>
      <c r="I2032" s="36" t="s">
        <v>38</v>
      </c>
      <c r="J2032" s="36" t="s">
        <v>2054</v>
      </c>
      <c r="K2032" s="37" t="s">
        <v>2055</v>
      </c>
      <c r="L2032" s="52" t="s">
        <v>1653</v>
      </c>
      <c r="M2032" s="38" t="s">
        <v>1654</v>
      </c>
      <c r="N2032" s="52" t="s">
        <v>1655</v>
      </c>
      <c r="O2032" s="38" t="s">
        <v>1656</v>
      </c>
      <c r="P2032" s="39">
        <v>24</v>
      </c>
      <c r="Q2032" s="40" t="s">
        <v>19</v>
      </c>
      <c r="R2032" s="41">
        <v>910638.4</v>
      </c>
      <c r="S2032" s="41">
        <v>6793421</v>
      </c>
      <c r="T2032" s="55">
        <v>48.2070936</v>
      </c>
      <c r="U2032" s="55">
        <v>5.8360344</v>
      </c>
    </row>
    <row r="2033" spans="1:21" s="55" customFormat="1" x14ac:dyDescent="0.25">
      <c r="A2033" s="36" t="s">
        <v>2056</v>
      </c>
      <c r="B2033" s="37" t="s">
        <v>2066</v>
      </c>
      <c r="C2033" s="36" t="s">
        <v>2321</v>
      </c>
      <c r="D2033" s="36" t="s">
        <v>2337</v>
      </c>
      <c r="E2033" s="37" t="s">
        <v>2338</v>
      </c>
      <c r="F2033" s="37" t="s">
        <v>2339</v>
      </c>
      <c r="G2033" s="36" t="s">
        <v>1322</v>
      </c>
      <c r="H2033" s="36" t="s">
        <v>26</v>
      </c>
      <c r="I2033" s="36" t="s">
        <v>27</v>
      </c>
      <c r="J2033" s="36" t="s">
        <v>2052</v>
      </c>
      <c r="K2033" s="37" t="s">
        <v>2053</v>
      </c>
      <c r="L2033" s="52" t="s">
        <v>1653</v>
      </c>
      <c r="M2033" s="38" t="s">
        <v>1654</v>
      </c>
      <c r="N2033" s="52" t="s">
        <v>1655</v>
      </c>
      <c r="O2033" s="38" t="s">
        <v>1656</v>
      </c>
      <c r="P2033" s="39">
        <v>39</v>
      </c>
      <c r="Q2033" s="40" t="s">
        <v>19</v>
      </c>
      <c r="R2033" s="41">
        <v>958801.3</v>
      </c>
      <c r="S2033" s="41">
        <v>6782336.0999999996</v>
      </c>
      <c r="T2033" s="55">
        <v>48.090107600000003</v>
      </c>
      <c r="U2033" s="55">
        <v>6.4771698999999998</v>
      </c>
    </row>
    <row r="2034" spans="1:21" s="55" customFormat="1" x14ac:dyDescent="0.25">
      <c r="A2034" s="36" t="s">
        <v>2056</v>
      </c>
      <c r="B2034" s="37" t="s">
        <v>2066</v>
      </c>
      <c r="C2034" s="36" t="s">
        <v>2321</v>
      </c>
      <c r="D2034" s="36" t="s">
        <v>2340</v>
      </c>
      <c r="E2034" s="37" t="s">
        <v>2341</v>
      </c>
      <c r="F2034" s="37" t="s">
        <v>2342</v>
      </c>
      <c r="G2034" s="36" t="s">
        <v>1322</v>
      </c>
      <c r="H2034" s="36" t="s">
        <v>26</v>
      </c>
      <c r="I2034" s="36" t="s">
        <v>27</v>
      </c>
      <c r="J2034" s="36" t="s">
        <v>2052</v>
      </c>
      <c r="K2034" s="37" t="s">
        <v>2053</v>
      </c>
      <c r="L2034" s="52" t="s">
        <v>1653</v>
      </c>
      <c r="M2034" s="38" t="s">
        <v>1654</v>
      </c>
      <c r="N2034" s="52" t="s">
        <v>1655</v>
      </c>
      <c r="O2034" s="38" t="s">
        <v>1656</v>
      </c>
      <c r="P2034" s="39">
        <v>40</v>
      </c>
      <c r="Q2034" s="40" t="s">
        <v>19</v>
      </c>
      <c r="R2034" s="41">
        <v>982642.4</v>
      </c>
      <c r="S2034" s="41">
        <v>6767707.5999999996</v>
      </c>
      <c r="T2034" s="55">
        <v>47.948738900000002</v>
      </c>
      <c r="U2034" s="55">
        <v>6.7875991000000004</v>
      </c>
    </row>
    <row r="2035" spans="1:21" s="55" customFormat="1" x14ac:dyDescent="0.25">
      <c r="A2035" s="36" t="s">
        <v>2056</v>
      </c>
      <c r="B2035" s="37" t="s">
        <v>2046</v>
      </c>
      <c r="C2035" s="36" t="s">
        <v>2321</v>
      </c>
      <c r="D2035" s="56" t="s">
        <v>2343</v>
      </c>
      <c r="E2035" s="37" t="s">
        <v>2344</v>
      </c>
      <c r="F2035" s="37" t="s">
        <v>2345</v>
      </c>
      <c r="G2035" s="36" t="s">
        <v>1322</v>
      </c>
      <c r="H2035" s="36" t="s">
        <v>26</v>
      </c>
      <c r="I2035" s="36" t="s">
        <v>27</v>
      </c>
      <c r="J2035" s="36" t="s">
        <v>2052</v>
      </c>
      <c r="K2035" s="37" t="s">
        <v>2053</v>
      </c>
      <c r="L2035" s="52" t="s">
        <v>1653</v>
      </c>
      <c r="M2035" s="38" t="s">
        <v>1654</v>
      </c>
      <c r="N2035" s="52" t="s">
        <v>1655</v>
      </c>
      <c r="O2035" s="38" t="s">
        <v>1656</v>
      </c>
      <c r="P2035" s="39">
        <v>59</v>
      </c>
      <c r="Q2035" s="40" t="s">
        <v>19</v>
      </c>
      <c r="R2035" s="41">
        <v>941606.3</v>
      </c>
      <c r="S2035" s="41">
        <v>6788614.4000000004</v>
      </c>
      <c r="T2035" s="55">
        <v>48.153139899999999</v>
      </c>
      <c r="U2035" s="55">
        <v>6.2498830999999999</v>
      </c>
    </row>
    <row r="2036" spans="1:21" s="55" customFormat="1" x14ac:dyDescent="0.25">
      <c r="A2036" s="36" t="s">
        <v>2056</v>
      </c>
      <c r="B2036" s="37" t="s">
        <v>2046</v>
      </c>
      <c r="C2036" s="36" t="s">
        <v>2321</v>
      </c>
      <c r="D2036" s="56" t="s">
        <v>2343</v>
      </c>
      <c r="E2036" s="37" t="s">
        <v>2344</v>
      </c>
      <c r="F2036" s="37" t="s">
        <v>2345</v>
      </c>
      <c r="G2036" s="36" t="s">
        <v>1655</v>
      </c>
      <c r="H2036" s="36" t="s">
        <v>37</v>
      </c>
      <c r="I2036" s="36" t="s">
        <v>38</v>
      </c>
      <c r="J2036" s="36" t="s">
        <v>2072</v>
      </c>
      <c r="K2036" s="37" t="s">
        <v>2073</v>
      </c>
      <c r="L2036" s="52" t="s">
        <v>2034</v>
      </c>
      <c r="M2036" s="38" t="s">
        <v>2035</v>
      </c>
      <c r="N2036" s="52">
        <v>1</v>
      </c>
      <c r="O2036" s="38" t="s">
        <v>32</v>
      </c>
      <c r="P2036" s="39">
        <v>24</v>
      </c>
      <c r="Q2036" s="40" t="s">
        <v>19</v>
      </c>
      <c r="R2036" s="41">
        <v>941606.3</v>
      </c>
      <c r="S2036" s="41">
        <v>6788614.4000000004</v>
      </c>
      <c r="T2036" s="55">
        <v>48.153139899999999</v>
      </c>
      <c r="U2036" s="55">
        <v>6.2498830999999999</v>
      </c>
    </row>
    <row r="2037" spans="1:21" s="55" customFormat="1" x14ac:dyDescent="0.25">
      <c r="A2037" s="36" t="s">
        <v>2056</v>
      </c>
      <c r="B2037" s="37" t="s">
        <v>2046</v>
      </c>
      <c r="C2037" s="36" t="s">
        <v>2321</v>
      </c>
      <c r="D2037" s="56" t="s">
        <v>2343</v>
      </c>
      <c r="E2037" s="37" t="s">
        <v>2344</v>
      </c>
      <c r="F2037" s="37" t="s">
        <v>2345</v>
      </c>
      <c r="G2037" s="36" t="s">
        <v>1655</v>
      </c>
      <c r="H2037" s="36" t="s">
        <v>37</v>
      </c>
      <c r="I2037" s="36" t="s">
        <v>38</v>
      </c>
      <c r="J2037" s="36" t="s">
        <v>2054</v>
      </c>
      <c r="K2037" s="37" t="s">
        <v>2055</v>
      </c>
      <c r="L2037" s="52" t="s">
        <v>1653</v>
      </c>
      <c r="M2037" s="38" t="s">
        <v>1654</v>
      </c>
      <c r="N2037" s="52" t="s">
        <v>1655</v>
      </c>
      <c r="O2037" s="38" t="s">
        <v>1656</v>
      </c>
      <c r="P2037" s="39">
        <v>33</v>
      </c>
      <c r="Q2037" s="40" t="s">
        <v>19</v>
      </c>
      <c r="R2037" s="41">
        <v>941606.3</v>
      </c>
      <c r="S2037" s="41">
        <v>6788614.4000000004</v>
      </c>
      <c r="T2037" s="55">
        <v>48.153139899999999</v>
      </c>
      <c r="U2037" s="55">
        <v>6.2498830999999999</v>
      </c>
    </row>
    <row r="2038" spans="1:21" s="55" customFormat="1" x14ac:dyDescent="0.25">
      <c r="A2038" s="36" t="s">
        <v>2056</v>
      </c>
      <c r="B2038" s="37" t="s">
        <v>2066</v>
      </c>
      <c r="C2038" s="36" t="s">
        <v>2321</v>
      </c>
      <c r="D2038" s="36" t="s">
        <v>2346</v>
      </c>
      <c r="E2038" s="37" t="s">
        <v>2347</v>
      </c>
      <c r="F2038" s="37" t="s">
        <v>2348</v>
      </c>
      <c r="G2038" s="36" t="s">
        <v>509</v>
      </c>
      <c r="H2038" s="36" t="s">
        <v>1874</v>
      </c>
      <c r="I2038" s="36" t="s">
        <v>2023</v>
      </c>
      <c r="J2038" s="36" t="s">
        <v>2024</v>
      </c>
      <c r="K2038" s="37" t="s">
        <v>2025</v>
      </c>
      <c r="L2038" s="52" t="s">
        <v>2026</v>
      </c>
      <c r="M2038" s="38" t="s">
        <v>2027</v>
      </c>
      <c r="N2038" s="52">
        <v>1</v>
      </c>
      <c r="O2038" s="38" t="s">
        <v>32</v>
      </c>
      <c r="P2038" s="39">
        <v>25</v>
      </c>
      <c r="Q2038" s="40" t="s">
        <v>19</v>
      </c>
      <c r="R2038" s="41">
        <v>968807</v>
      </c>
      <c r="S2038" s="41">
        <v>6800078.7000000002</v>
      </c>
      <c r="T2038" s="55">
        <v>48.245550199999997</v>
      </c>
      <c r="U2038" s="55">
        <v>6.6223467999999999</v>
      </c>
    </row>
    <row r="2039" spans="1:21" s="55" customFormat="1" x14ac:dyDescent="0.25">
      <c r="A2039" s="36" t="s">
        <v>2056</v>
      </c>
      <c r="B2039" s="37" t="s">
        <v>2066</v>
      </c>
      <c r="C2039" s="36" t="s">
        <v>2321</v>
      </c>
      <c r="D2039" s="36" t="s">
        <v>2346</v>
      </c>
      <c r="E2039" s="37" t="s">
        <v>2347</v>
      </c>
      <c r="F2039" s="37" t="s">
        <v>2348</v>
      </c>
      <c r="G2039" s="36" t="s">
        <v>509</v>
      </c>
      <c r="H2039" s="36" t="s">
        <v>1874</v>
      </c>
      <c r="I2039" s="36" t="s">
        <v>2023</v>
      </c>
      <c r="J2039" s="36" t="s">
        <v>2132</v>
      </c>
      <c r="K2039" s="37" t="s">
        <v>2181</v>
      </c>
      <c r="L2039" s="52" t="s">
        <v>1695</v>
      </c>
      <c r="M2039" s="38" t="s">
        <v>1696</v>
      </c>
      <c r="N2039" s="52" t="s">
        <v>1655</v>
      </c>
      <c r="O2039" s="38" t="s">
        <v>1656</v>
      </c>
      <c r="P2039" s="39">
        <v>19</v>
      </c>
      <c r="Q2039" s="40" t="s">
        <v>19</v>
      </c>
      <c r="R2039" s="41">
        <v>968807</v>
      </c>
      <c r="S2039" s="41">
        <v>6800078.7000000002</v>
      </c>
      <c r="T2039" s="55">
        <v>48.245550199999997</v>
      </c>
      <c r="U2039" s="55">
        <v>6.6223467999999999</v>
      </c>
    </row>
    <row r="2040" spans="1:21" s="55" customFormat="1" x14ac:dyDescent="0.25">
      <c r="A2040" s="36" t="s">
        <v>2056</v>
      </c>
      <c r="B2040" s="37" t="s">
        <v>2066</v>
      </c>
      <c r="C2040" s="36" t="s">
        <v>2321</v>
      </c>
      <c r="D2040" s="36" t="s">
        <v>2346</v>
      </c>
      <c r="E2040" s="37" t="s">
        <v>2347</v>
      </c>
      <c r="F2040" s="37" t="s">
        <v>2348</v>
      </c>
      <c r="G2040" s="36" t="s">
        <v>1322</v>
      </c>
      <c r="H2040" s="36" t="s">
        <v>26</v>
      </c>
      <c r="I2040" s="36" t="s">
        <v>27</v>
      </c>
      <c r="J2040" s="36" t="s">
        <v>2032</v>
      </c>
      <c r="K2040" s="37" t="s">
        <v>2033</v>
      </c>
      <c r="L2040" s="52" t="s">
        <v>2034</v>
      </c>
      <c r="M2040" s="38" t="s">
        <v>2035</v>
      </c>
      <c r="N2040" s="52">
        <v>1</v>
      </c>
      <c r="O2040" s="38" t="s">
        <v>32</v>
      </c>
      <c r="P2040" s="39">
        <v>32</v>
      </c>
      <c r="Q2040" s="40" t="s">
        <v>19</v>
      </c>
      <c r="R2040" s="41">
        <v>968807</v>
      </c>
      <c r="S2040" s="41">
        <v>6800078.7000000002</v>
      </c>
      <c r="T2040" s="55">
        <v>48.245550199999997</v>
      </c>
      <c r="U2040" s="55">
        <v>6.6223467999999999</v>
      </c>
    </row>
    <row r="2041" spans="1:21" s="55" customFormat="1" x14ac:dyDescent="0.25">
      <c r="A2041" s="36" t="s">
        <v>2056</v>
      </c>
      <c r="B2041" s="37" t="s">
        <v>2066</v>
      </c>
      <c r="C2041" s="36" t="s">
        <v>2321</v>
      </c>
      <c r="D2041" s="36" t="s">
        <v>2346</v>
      </c>
      <c r="E2041" s="37" t="s">
        <v>2347</v>
      </c>
      <c r="F2041" s="37" t="s">
        <v>2348</v>
      </c>
      <c r="G2041" s="36" t="s">
        <v>1322</v>
      </c>
      <c r="H2041" s="36" t="s">
        <v>26</v>
      </c>
      <c r="I2041" s="36" t="s">
        <v>27</v>
      </c>
      <c r="J2041" s="36" t="s">
        <v>2052</v>
      </c>
      <c r="K2041" s="37" t="s">
        <v>2053</v>
      </c>
      <c r="L2041" s="52" t="s">
        <v>1653</v>
      </c>
      <c r="M2041" s="38" t="s">
        <v>1654</v>
      </c>
      <c r="N2041" s="52" t="s">
        <v>1655</v>
      </c>
      <c r="O2041" s="38" t="s">
        <v>1656</v>
      </c>
      <c r="P2041" s="39">
        <v>64</v>
      </c>
      <c r="Q2041" s="40" t="s">
        <v>19</v>
      </c>
      <c r="R2041" s="41">
        <v>968807</v>
      </c>
      <c r="S2041" s="41">
        <v>6800078.7000000002</v>
      </c>
      <c r="T2041" s="55">
        <v>48.245550199999997</v>
      </c>
      <c r="U2041" s="55">
        <v>6.6223467999999999</v>
      </c>
    </row>
    <row r="2042" spans="1:21" s="55" customFormat="1" x14ac:dyDescent="0.25">
      <c r="A2042" s="36" t="s">
        <v>2017</v>
      </c>
      <c r="B2042" s="37" t="s">
        <v>2018</v>
      </c>
      <c r="C2042" s="36" t="s">
        <v>2349</v>
      </c>
      <c r="D2042" s="36" t="s">
        <v>2350</v>
      </c>
      <c r="E2042" s="37" t="s">
        <v>2351</v>
      </c>
      <c r="F2042" s="37" t="s">
        <v>2352</v>
      </c>
      <c r="G2042" s="36" t="s">
        <v>509</v>
      </c>
      <c r="H2042" s="36" t="s">
        <v>1874</v>
      </c>
      <c r="I2042" s="36" t="s">
        <v>2023</v>
      </c>
      <c r="J2042" s="36" t="s">
        <v>2024</v>
      </c>
      <c r="K2042" s="37" t="s">
        <v>2025</v>
      </c>
      <c r="L2042" s="52" t="s">
        <v>2026</v>
      </c>
      <c r="M2042" s="38" t="s">
        <v>2027</v>
      </c>
      <c r="N2042" s="52">
        <v>1</v>
      </c>
      <c r="O2042" s="38" t="s">
        <v>32</v>
      </c>
      <c r="P2042" s="39">
        <v>27</v>
      </c>
      <c r="Q2042" s="40" t="s">
        <v>19</v>
      </c>
      <c r="R2042" s="41">
        <v>748998.3</v>
      </c>
      <c r="S2042" s="41">
        <v>6743654.0999999996</v>
      </c>
      <c r="T2042" s="55">
        <v>47.791453699999998</v>
      </c>
      <c r="U2042" s="55">
        <v>3.6544257999999998</v>
      </c>
    </row>
    <row r="2043" spans="1:21" s="55" customFormat="1" x14ac:dyDescent="0.25">
      <c r="A2043" s="36" t="s">
        <v>2017</v>
      </c>
      <c r="B2043" s="37" t="s">
        <v>2018</v>
      </c>
      <c r="C2043" s="36" t="s">
        <v>2349</v>
      </c>
      <c r="D2043" s="36" t="s">
        <v>2350</v>
      </c>
      <c r="E2043" s="37" t="s">
        <v>2351</v>
      </c>
      <c r="F2043" s="37" t="s">
        <v>2352</v>
      </c>
      <c r="G2043" s="36" t="s">
        <v>509</v>
      </c>
      <c r="H2043" s="36" t="s">
        <v>1874</v>
      </c>
      <c r="I2043" s="36" t="s">
        <v>2023</v>
      </c>
      <c r="J2043" s="36" t="s">
        <v>2130</v>
      </c>
      <c r="K2043" s="37" t="s">
        <v>2160</v>
      </c>
      <c r="L2043" s="52" t="s">
        <v>41</v>
      </c>
      <c r="M2043" s="38" t="s">
        <v>42</v>
      </c>
      <c r="N2043" s="52">
        <v>1</v>
      </c>
      <c r="O2043" s="38" t="s">
        <v>32</v>
      </c>
      <c r="P2043" s="39">
        <v>23</v>
      </c>
      <c r="Q2043" s="40" t="s">
        <v>19</v>
      </c>
      <c r="R2043" s="41">
        <v>748998.3</v>
      </c>
      <c r="S2043" s="41">
        <v>6743654.0999999996</v>
      </c>
      <c r="T2043" s="55">
        <v>47.791453699999998</v>
      </c>
      <c r="U2043" s="55">
        <v>3.6544257999999998</v>
      </c>
    </row>
    <row r="2044" spans="1:21" s="55" customFormat="1" x14ac:dyDescent="0.25">
      <c r="A2044" s="36" t="s">
        <v>2017</v>
      </c>
      <c r="B2044" s="37" t="s">
        <v>2018</v>
      </c>
      <c r="C2044" s="36" t="s">
        <v>2349</v>
      </c>
      <c r="D2044" s="36" t="s">
        <v>2350</v>
      </c>
      <c r="E2044" s="37" t="s">
        <v>2351</v>
      </c>
      <c r="F2044" s="37" t="s">
        <v>2352</v>
      </c>
      <c r="G2044" s="36" t="s">
        <v>509</v>
      </c>
      <c r="H2044" s="36" t="s">
        <v>1874</v>
      </c>
      <c r="I2044" s="36" t="s">
        <v>2023</v>
      </c>
      <c r="J2044" s="36" t="s">
        <v>2161</v>
      </c>
      <c r="K2044" s="37" t="s">
        <v>2162</v>
      </c>
      <c r="L2044" s="52" t="s">
        <v>507</v>
      </c>
      <c r="M2044" s="38" t="s">
        <v>508</v>
      </c>
      <c r="N2044" s="52" t="s">
        <v>509</v>
      </c>
      <c r="O2044" s="38" t="s">
        <v>510</v>
      </c>
      <c r="P2044" s="39">
        <v>49</v>
      </c>
      <c r="Q2044" s="40" t="s">
        <v>19</v>
      </c>
      <c r="R2044" s="41">
        <v>748998.3</v>
      </c>
      <c r="S2044" s="41">
        <v>6743654.0999999996</v>
      </c>
      <c r="T2044" s="55">
        <v>47.791453699999998</v>
      </c>
      <c r="U2044" s="55">
        <v>3.6544257999999998</v>
      </c>
    </row>
    <row r="2045" spans="1:21" s="55" customFormat="1" x14ac:dyDescent="0.25">
      <c r="A2045" s="36" t="s">
        <v>2017</v>
      </c>
      <c r="B2045" s="37" t="s">
        <v>2018</v>
      </c>
      <c r="C2045" s="36" t="s">
        <v>2349</v>
      </c>
      <c r="D2045" s="36" t="s">
        <v>2350</v>
      </c>
      <c r="E2045" s="37" t="s">
        <v>2351</v>
      </c>
      <c r="F2045" s="37" t="s">
        <v>2352</v>
      </c>
      <c r="G2045" s="36" t="s">
        <v>1322</v>
      </c>
      <c r="H2045" s="36" t="s">
        <v>26</v>
      </c>
      <c r="I2045" s="36" t="s">
        <v>27</v>
      </c>
      <c r="J2045" s="36" t="s">
        <v>2061</v>
      </c>
      <c r="K2045" s="37" t="s">
        <v>2062</v>
      </c>
      <c r="L2045" s="52" t="s">
        <v>41</v>
      </c>
      <c r="M2045" s="38" t="s">
        <v>42</v>
      </c>
      <c r="N2045" s="52">
        <v>1</v>
      </c>
      <c r="O2045" s="38" t="s">
        <v>32</v>
      </c>
      <c r="P2045" s="39">
        <v>74</v>
      </c>
      <c r="Q2045" s="40" t="s">
        <v>19</v>
      </c>
      <c r="R2045" s="41">
        <v>748998.3</v>
      </c>
      <c r="S2045" s="41">
        <v>6743654.0999999996</v>
      </c>
      <c r="T2045" s="55">
        <v>47.791453699999998</v>
      </c>
      <c r="U2045" s="55">
        <v>3.6544257999999998</v>
      </c>
    </row>
    <row r="2046" spans="1:21" s="55" customFormat="1" x14ac:dyDescent="0.25">
      <c r="A2046" s="36" t="s">
        <v>2017</v>
      </c>
      <c r="B2046" s="37" t="s">
        <v>2018</v>
      </c>
      <c r="C2046" s="36" t="s">
        <v>2349</v>
      </c>
      <c r="D2046" s="36" t="s">
        <v>2350</v>
      </c>
      <c r="E2046" s="37" t="s">
        <v>2351</v>
      </c>
      <c r="F2046" s="37" t="s">
        <v>2352</v>
      </c>
      <c r="G2046" s="36" t="s">
        <v>1322</v>
      </c>
      <c r="H2046" s="36" t="s">
        <v>26</v>
      </c>
      <c r="I2046" s="36" t="s">
        <v>27</v>
      </c>
      <c r="J2046" s="36" t="s">
        <v>2353</v>
      </c>
      <c r="K2046" s="37" t="s">
        <v>2354</v>
      </c>
      <c r="L2046" s="52" t="s">
        <v>507</v>
      </c>
      <c r="M2046" s="38" t="s">
        <v>508</v>
      </c>
      <c r="N2046" s="52" t="s">
        <v>509</v>
      </c>
      <c r="O2046" s="38" t="s">
        <v>510</v>
      </c>
      <c r="P2046" s="39">
        <v>44</v>
      </c>
      <c r="Q2046" s="40" t="s">
        <v>19</v>
      </c>
      <c r="R2046" s="41">
        <v>748998.3</v>
      </c>
      <c r="S2046" s="41">
        <v>6743654.0999999996</v>
      </c>
      <c r="T2046" s="55">
        <v>47.791453699999998</v>
      </c>
      <c r="U2046" s="55">
        <v>3.6544257999999998</v>
      </c>
    </row>
    <row r="2047" spans="1:21" s="55" customFormat="1" x14ac:dyDescent="0.25">
      <c r="A2047" s="36" t="s">
        <v>2017</v>
      </c>
      <c r="B2047" s="37" t="s">
        <v>2046</v>
      </c>
      <c r="C2047" s="36" t="s">
        <v>2349</v>
      </c>
      <c r="D2047" s="36" t="s">
        <v>2355</v>
      </c>
      <c r="E2047" s="37" t="s">
        <v>2356</v>
      </c>
      <c r="F2047" s="37" t="s">
        <v>2357</v>
      </c>
      <c r="G2047" s="36" t="s">
        <v>1322</v>
      </c>
      <c r="H2047" s="36" t="s">
        <v>26</v>
      </c>
      <c r="I2047" s="36" t="s">
        <v>27</v>
      </c>
      <c r="J2047" s="36" t="s">
        <v>1204</v>
      </c>
      <c r="K2047" s="37" t="s">
        <v>2080</v>
      </c>
      <c r="L2047" s="52" t="s">
        <v>507</v>
      </c>
      <c r="M2047" s="38" t="s">
        <v>2081</v>
      </c>
      <c r="N2047" s="52" t="s">
        <v>509</v>
      </c>
      <c r="O2047" s="38" t="s">
        <v>510</v>
      </c>
      <c r="P2047" s="39">
        <v>63</v>
      </c>
      <c r="Q2047" s="40" t="s">
        <v>19</v>
      </c>
      <c r="R2047" s="41">
        <v>745161</v>
      </c>
      <c r="S2047" s="41">
        <v>6737287.2999999998</v>
      </c>
      <c r="T2047" s="55">
        <v>47.734426800000001</v>
      </c>
      <c r="U2047" s="55">
        <v>3.6025277</v>
      </c>
    </row>
    <row r="2048" spans="1:21" s="55" customFormat="1" x14ac:dyDescent="0.25">
      <c r="A2048" s="36" t="s">
        <v>2017</v>
      </c>
      <c r="B2048" s="37" t="s">
        <v>2046</v>
      </c>
      <c r="C2048" s="36" t="s">
        <v>2349</v>
      </c>
      <c r="D2048" s="36" t="s">
        <v>2355</v>
      </c>
      <c r="E2048" s="37" t="s">
        <v>2356</v>
      </c>
      <c r="F2048" s="37" t="s">
        <v>2357</v>
      </c>
      <c r="G2048" s="36" t="s">
        <v>1322</v>
      </c>
      <c r="H2048" s="36" t="s">
        <v>26</v>
      </c>
      <c r="I2048" s="36" t="s">
        <v>27</v>
      </c>
      <c r="J2048" s="36" t="s">
        <v>2052</v>
      </c>
      <c r="K2048" s="37" t="s">
        <v>2053</v>
      </c>
      <c r="L2048" s="52" t="s">
        <v>1653</v>
      </c>
      <c r="M2048" s="38" t="s">
        <v>1654</v>
      </c>
      <c r="N2048" s="52" t="s">
        <v>1655</v>
      </c>
      <c r="O2048" s="38" t="s">
        <v>1656</v>
      </c>
      <c r="P2048" s="39">
        <v>107</v>
      </c>
      <c r="Q2048" s="40" t="s">
        <v>19</v>
      </c>
      <c r="R2048" s="41">
        <v>745161</v>
      </c>
      <c r="S2048" s="41">
        <v>6737287.2999999998</v>
      </c>
      <c r="T2048" s="55">
        <v>47.734426800000001</v>
      </c>
      <c r="U2048" s="55">
        <v>3.6025277</v>
      </c>
    </row>
    <row r="2049" spans="1:21" s="55" customFormat="1" x14ac:dyDescent="0.25">
      <c r="A2049" s="36" t="s">
        <v>2017</v>
      </c>
      <c r="B2049" s="37" t="s">
        <v>2046</v>
      </c>
      <c r="C2049" s="36" t="s">
        <v>2349</v>
      </c>
      <c r="D2049" s="36" t="s">
        <v>2355</v>
      </c>
      <c r="E2049" s="37" t="s">
        <v>2356</v>
      </c>
      <c r="F2049" s="37" t="s">
        <v>2357</v>
      </c>
      <c r="G2049" s="36" t="s">
        <v>1655</v>
      </c>
      <c r="H2049" s="36" t="s">
        <v>37</v>
      </c>
      <c r="I2049" s="36" t="s">
        <v>38</v>
      </c>
      <c r="J2049" s="36" t="s">
        <v>2054</v>
      </c>
      <c r="K2049" s="37" t="s">
        <v>2055</v>
      </c>
      <c r="L2049" s="52" t="s">
        <v>1653</v>
      </c>
      <c r="M2049" s="38" t="s">
        <v>1654</v>
      </c>
      <c r="N2049" s="52" t="s">
        <v>1655</v>
      </c>
      <c r="O2049" s="38" t="s">
        <v>1656</v>
      </c>
      <c r="P2049" s="39">
        <v>48</v>
      </c>
      <c r="Q2049" s="40" t="s">
        <v>19</v>
      </c>
      <c r="R2049" s="41">
        <v>745161</v>
      </c>
      <c r="S2049" s="41">
        <v>6737287.2999999998</v>
      </c>
      <c r="T2049" s="55">
        <v>47.734426800000001</v>
      </c>
      <c r="U2049" s="55">
        <v>3.6025277</v>
      </c>
    </row>
    <row r="2050" spans="1:21" s="55" customFormat="1" x14ac:dyDescent="0.25">
      <c r="A2050" s="36" t="s">
        <v>2056</v>
      </c>
      <c r="B2050" s="37" t="s">
        <v>2046</v>
      </c>
      <c r="C2050" s="36" t="s">
        <v>2349</v>
      </c>
      <c r="D2050" s="36" t="s">
        <v>2358</v>
      </c>
      <c r="E2050" s="37" t="s">
        <v>2359</v>
      </c>
      <c r="F2050" s="37" t="s">
        <v>2360</v>
      </c>
      <c r="G2050" s="36" t="s">
        <v>1322</v>
      </c>
      <c r="H2050" s="36" t="s">
        <v>26</v>
      </c>
      <c r="I2050" s="36" t="s">
        <v>27</v>
      </c>
      <c r="J2050" s="36" t="s">
        <v>2052</v>
      </c>
      <c r="K2050" s="37" t="s">
        <v>2053</v>
      </c>
      <c r="L2050" s="52" t="s">
        <v>1653</v>
      </c>
      <c r="M2050" s="38" t="s">
        <v>1654</v>
      </c>
      <c r="N2050" s="52" t="s">
        <v>1655</v>
      </c>
      <c r="O2050" s="38" t="s">
        <v>1656</v>
      </c>
      <c r="P2050" s="39">
        <v>93</v>
      </c>
      <c r="Q2050" s="40" t="s">
        <v>19</v>
      </c>
      <c r="R2050" s="41">
        <v>720232.2</v>
      </c>
      <c r="S2050" s="41">
        <v>6790552.5999999996</v>
      </c>
      <c r="T2050" s="55">
        <v>48.215009700000003</v>
      </c>
      <c r="U2050" s="55">
        <v>3.2723890999999998</v>
      </c>
    </row>
    <row r="2051" spans="1:21" s="55" customFormat="1" x14ac:dyDescent="0.25">
      <c r="A2051" s="36" t="s">
        <v>2056</v>
      </c>
      <c r="B2051" s="37" t="s">
        <v>2046</v>
      </c>
      <c r="C2051" s="36" t="s">
        <v>2349</v>
      </c>
      <c r="D2051" s="36" t="s">
        <v>2358</v>
      </c>
      <c r="E2051" s="37" t="s">
        <v>2359</v>
      </c>
      <c r="F2051" s="37" t="s">
        <v>2360</v>
      </c>
      <c r="G2051" s="36" t="s">
        <v>1655</v>
      </c>
      <c r="H2051" s="36" t="s">
        <v>37</v>
      </c>
      <c r="I2051" s="36" t="s">
        <v>38</v>
      </c>
      <c r="J2051" s="36" t="s">
        <v>2054</v>
      </c>
      <c r="K2051" s="37" t="s">
        <v>2055</v>
      </c>
      <c r="L2051" s="52" t="s">
        <v>1653</v>
      </c>
      <c r="M2051" s="38" t="s">
        <v>1654</v>
      </c>
      <c r="N2051" s="52" t="s">
        <v>1655</v>
      </c>
      <c r="O2051" s="38" t="s">
        <v>1656</v>
      </c>
      <c r="P2051" s="39">
        <v>50</v>
      </c>
      <c r="Q2051" s="40" t="s">
        <v>19</v>
      </c>
      <c r="R2051" s="41">
        <v>720232.2</v>
      </c>
      <c r="S2051" s="41">
        <v>6790552.5999999996</v>
      </c>
      <c r="T2051" s="55">
        <v>48.215009700000003</v>
      </c>
      <c r="U2051" s="55">
        <v>3.2723890999999998</v>
      </c>
    </row>
    <row r="2052" spans="1:21" s="55" customFormat="1" x14ac:dyDescent="0.25">
      <c r="A2052" s="36" t="s">
        <v>2056</v>
      </c>
      <c r="B2052" s="37" t="s">
        <v>2066</v>
      </c>
      <c r="C2052" s="36" t="s">
        <v>2349</v>
      </c>
      <c r="D2052" s="36" t="s">
        <v>2361</v>
      </c>
      <c r="E2052" s="37" t="s">
        <v>2362</v>
      </c>
      <c r="F2052" s="37" t="s">
        <v>859</v>
      </c>
      <c r="G2052" s="36" t="s">
        <v>1322</v>
      </c>
      <c r="H2052" s="36" t="s">
        <v>26</v>
      </c>
      <c r="I2052" s="36" t="s">
        <v>27</v>
      </c>
      <c r="J2052" s="36" t="s">
        <v>2052</v>
      </c>
      <c r="K2052" s="37" t="s">
        <v>2053</v>
      </c>
      <c r="L2052" s="52" t="s">
        <v>1653</v>
      </c>
      <c r="M2052" s="38" t="s">
        <v>1654</v>
      </c>
      <c r="N2052" s="52" t="s">
        <v>1655</v>
      </c>
      <c r="O2052" s="38" t="s">
        <v>1656</v>
      </c>
      <c r="P2052" s="39">
        <v>61</v>
      </c>
      <c r="Q2052" s="40" t="s">
        <v>19</v>
      </c>
      <c r="R2052" s="41">
        <v>720306.1</v>
      </c>
      <c r="S2052" s="41">
        <v>6738969.9000000004</v>
      </c>
      <c r="T2052" s="55">
        <v>47.750808200000002</v>
      </c>
      <c r="U2052" s="55">
        <v>3.2710005999999998</v>
      </c>
    </row>
    <row r="2053" spans="1:21" s="55" customFormat="1" x14ac:dyDescent="0.25">
      <c r="A2053" s="36" t="s">
        <v>2056</v>
      </c>
      <c r="B2053" s="37" t="s">
        <v>2066</v>
      </c>
      <c r="C2053" s="36" t="s">
        <v>2349</v>
      </c>
      <c r="D2053" s="36" t="s">
        <v>2361</v>
      </c>
      <c r="E2053" s="37" t="s">
        <v>2362</v>
      </c>
      <c r="F2053" s="37" t="s">
        <v>859</v>
      </c>
      <c r="G2053" s="36" t="s">
        <v>1655</v>
      </c>
      <c r="H2053" s="36" t="s">
        <v>37</v>
      </c>
      <c r="I2053" s="36" t="s">
        <v>38</v>
      </c>
      <c r="J2053" s="36" t="s">
        <v>2054</v>
      </c>
      <c r="K2053" s="37" t="s">
        <v>2055</v>
      </c>
      <c r="L2053" s="52" t="s">
        <v>1653</v>
      </c>
      <c r="M2053" s="38" t="s">
        <v>1654</v>
      </c>
      <c r="N2053" s="52" t="s">
        <v>1655</v>
      </c>
      <c r="O2053" s="38" t="s">
        <v>1656</v>
      </c>
      <c r="P2053" s="39">
        <v>32</v>
      </c>
      <c r="Q2053" s="40" t="s">
        <v>19</v>
      </c>
      <c r="R2053" s="41">
        <v>720306.1</v>
      </c>
      <c r="S2053" s="41">
        <v>6738969.9000000004</v>
      </c>
      <c r="T2053" s="55">
        <v>47.750808200000002</v>
      </c>
      <c r="U2053" s="55">
        <v>3.2710005999999998</v>
      </c>
    </row>
    <row r="2054" spans="1:21" s="55" customFormat="1" x14ac:dyDescent="0.25">
      <c r="A2054" s="36" t="s">
        <v>2056</v>
      </c>
      <c r="B2054" s="37" t="s">
        <v>2066</v>
      </c>
      <c r="C2054" s="36" t="s">
        <v>2349</v>
      </c>
      <c r="D2054" s="36" t="s">
        <v>2363</v>
      </c>
      <c r="E2054" s="37" t="s">
        <v>2364</v>
      </c>
      <c r="F2054" s="37" t="s">
        <v>2365</v>
      </c>
      <c r="G2054" s="36" t="s">
        <v>509</v>
      </c>
      <c r="H2054" s="36" t="s">
        <v>1874</v>
      </c>
      <c r="I2054" s="36" t="s">
        <v>2023</v>
      </c>
      <c r="J2054" s="36" t="s">
        <v>2161</v>
      </c>
      <c r="K2054" s="37" t="s">
        <v>2162</v>
      </c>
      <c r="L2054" s="52" t="s">
        <v>507</v>
      </c>
      <c r="M2054" s="38" t="s">
        <v>508</v>
      </c>
      <c r="N2054" s="52" t="s">
        <v>509</v>
      </c>
      <c r="O2054" s="38" t="s">
        <v>510</v>
      </c>
      <c r="P2054" s="39">
        <v>29</v>
      </c>
      <c r="Q2054" s="40" t="s">
        <v>19</v>
      </c>
      <c r="R2054" s="41">
        <v>719282.1</v>
      </c>
      <c r="S2054" s="41">
        <v>6784596.9000000004</v>
      </c>
      <c r="T2054" s="55">
        <v>48.161449500000003</v>
      </c>
      <c r="U2054" s="55">
        <v>3.2593345</v>
      </c>
    </row>
    <row r="2055" spans="1:21" s="55" customFormat="1" x14ac:dyDescent="0.25">
      <c r="A2055" s="36" t="s">
        <v>2056</v>
      </c>
      <c r="B2055" s="37" t="s">
        <v>2066</v>
      </c>
      <c r="C2055" s="36" t="s">
        <v>2349</v>
      </c>
      <c r="D2055" s="36" t="s">
        <v>2363</v>
      </c>
      <c r="E2055" s="37" t="s">
        <v>2364</v>
      </c>
      <c r="F2055" s="37" t="s">
        <v>2365</v>
      </c>
      <c r="G2055" s="36" t="s">
        <v>1322</v>
      </c>
      <c r="H2055" s="36" t="s">
        <v>26</v>
      </c>
      <c r="I2055" s="36" t="s">
        <v>27</v>
      </c>
      <c r="J2055" s="36" t="s">
        <v>2248</v>
      </c>
      <c r="K2055" s="37" t="s">
        <v>2249</v>
      </c>
      <c r="L2055" s="52" t="s">
        <v>41</v>
      </c>
      <c r="M2055" s="38" t="s">
        <v>42</v>
      </c>
      <c r="N2055" s="52">
        <v>1</v>
      </c>
      <c r="O2055" s="38" t="s">
        <v>32</v>
      </c>
      <c r="P2055" s="39">
        <v>14</v>
      </c>
      <c r="Q2055" s="40" t="s">
        <v>19</v>
      </c>
      <c r="R2055" s="41">
        <v>719282.1</v>
      </c>
      <c r="S2055" s="41">
        <v>6784596.9000000004</v>
      </c>
      <c r="T2055" s="55">
        <v>48.161449500000003</v>
      </c>
      <c r="U2055" s="55">
        <v>3.2593345</v>
      </c>
    </row>
    <row r="2056" spans="1:21" s="55" customFormat="1" x14ac:dyDescent="0.25">
      <c r="A2056" s="36" t="s">
        <v>2056</v>
      </c>
      <c r="B2056" s="37" t="s">
        <v>2066</v>
      </c>
      <c r="C2056" s="36" t="s">
        <v>2349</v>
      </c>
      <c r="D2056" s="36" t="s">
        <v>2363</v>
      </c>
      <c r="E2056" s="37" t="s">
        <v>2364</v>
      </c>
      <c r="F2056" s="37" t="s">
        <v>2365</v>
      </c>
      <c r="G2056" s="36" t="s">
        <v>1322</v>
      </c>
      <c r="H2056" s="36" t="s">
        <v>26</v>
      </c>
      <c r="I2056" s="36" t="s">
        <v>27</v>
      </c>
      <c r="J2056" s="36" t="s">
        <v>35</v>
      </c>
      <c r="K2056" s="37" t="s">
        <v>2144</v>
      </c>
      <c r="L2056" s="52" t="s">
        <v>30</v>
      </c>
      <c r="M2056" s="38" t="s">
        <v>2065</v>
      </c>
      <c r="N2056" s="52">
        <v>1</v>
      </c>
      <c r="O2056" s="38" t="s">
        <v>32</v>
      </c>
      <c r="P2056" s="39">
        <v>62</v>
      </c>
      <c r="Q2056" s="40" t="s">
        <v>19</v>
      </c>
      <c r="R2056" s="41">
        <v>719282.1</v>
      </c>
      <c r="S2056" s="41">
        <v>6784596.9000000004</v>
      </c>
      <c r="T2056" s="55">
        <v>48.161449500000003</v>
      </c>
      <c r="U2056" s="55">
        <v>3.2593345</v>
      </c>
    </row>
    <row r="2057" spans="1:21" s="55" customFormat="1" x14ac:dyDescent="0.25">
      <c r="A2057" s="36" t="s">
        <v>2056</v>
      </c>
      <c r="B2057" s="37" t="s">
        <v>2066</v>
      </c>
      <c r="C2057" s="36" t="s">
        <v>2349</v>
      </c>
      <c r="D2057" s="36" t="s">
        <v>2366</v>
      </c>
      <c r="E2057" s="37" t="s">
        <v>2367</v>
      </c>
      <c r="F2057" s="37" t="s">
        <v>2368</v>
      </c>
      <c r="G2057" s="36" t="s">
        <v>1322</v>
      </c>
      <c r="H2057" s="36" t="s">
        <v>26</v>
      </c>
      <c r="I2057" s="36" t="s">
        <v>27</v>
      </c>
      <c r="J2057" s="36" t="s">
        <v>2061</v>
      </c>
      <c r="K2057" s="37" t="s">
        <v>2062</v>
      </c>
      <c r="L2057" s="52" t="s">
        <v>41</v>
      </c>
      <c r="M2057" s="38" t="s">
        <v>42</v>
      </c>
      <c r="N2057" s="52">
        <v>1</v>
      </c>
      <c r="O2057" s="38" t="s">
        <v>32</v>
      </c>
      <c r="P2057" s="39">
        <v>40</v>
      </c>
      <c r="Q2057" s="40" t="s">
        <v>19</v>
      </c>
      <c r="R2057" s="41">
        <v>723333.7</v>
      </c>
      <c r="S2057" s="41">
        <v>6769525.7999999998</v>
      </c>
      <c r="T2057" s="55">
        <v>48.025700000000001</v>
      </c>
      <c r="U2057" s="55">
        <v>3.3130223999999999</v>
      </c>
    </row>
  </sheetData>
  <sortState ref="A2:V1811">
    <sortCondition ref="N2:N1811"/>
    <sortCondition ref="L2:L1811"/>
    <sortCondition ref="D2:D181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2015-06-16T09:38:58Z</dcterms:modified>
</cp:coreProperties>
</file>